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8" windowHeight="6888"/>
  </bookViews>
  <sheets>
    <sheet name="Лист1" sheetId="1" r:id="rId1"/>
  </sheets>
  <definedNames>
    <definedName name="_xlnm.Print_Area" localSheetId="0">Лист1!$A$1:$F$39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32" i="1"/>
  <c r="F34" i="1" l="1"/>
  <c r="E34" i="1"/>
  <c r="E30" i="1" l="1"/>
  <c r="E29" i="1" s="1"/>
  <c r="F30" i="1"/>
  <c r="F29" i="1" s="1"/>
  <c r="E24" i="1"/>
  <c r="E17" i="1"/>
  <c r="F17" i="1"/>
  <c r="F24" i="1" s="1"/>
  <c r="E20" i="1"/>
  <c r="F20" i="1"/>
  <c r="D30" i="1" l="1"/>
  <c r="D29" i="1" s="1"/>
  <c r="D34" i="1" s="1"/>
  <c r="D20" i="1"/>
  <c r="D17" i="1" s="1"/>
  <c r="D24" i="1" s="1"/>
  <c r="C32" i="1" l="1"/>
  <c r="C34" i="1"/>
  <c r="C33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</calcChain>
</file>

<file path=xl/sharedStrings.xml><?xml version="1.0" encoding="utf-8"?>
<sst xmlns="http://schemas.openxmlformats.org/spreadsheetml/2006/main" count="40" uniqueCount="35">
  <si>
    <t>Додаток 2</t>
  </si>
  <si>
    <t>ФІНАНСУВАННЯ_x000D_
місцевого бюджету на 2024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</si>
  <si>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</si>
  <si>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</si>
  <si>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</si>
  <si>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</si>
  <si>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</si>
  <si>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</si>
  <si>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</si>
  <si>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</si>
  <si>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</si>
  <si>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</si>
  <si>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позик банківських установ</t>
  </si>
  <si>
    <t>Одержано позик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</si>
  <si>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</si>
  <si>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</si>
  <si>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</si>
  <si>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</si>
  <si>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</si>
  <si>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</si>
  <si>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</si>
  <si>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борговими операціями</t>
  </si>
  <si>
    <t>Запозичення</t>
  </si>
  <si>
    <t>Середньострокові зобов`язання</t>
  </si>
  <si>
    <t>Фінансування за активними операціями</t>
  </si>
  <si>
    <t>Зміни обсягів бюджетних коштів</t>
  </si>
  <si>
    <t>Начальник відділу фінансів Василівської міськради</t>
  </si>
  <si>
    <t>0855800000</t>
  </si>
  <si>
    <t>(код бюджету)</t>
  </si>
  <si>
    <t xml:space="preserve">до рішення Василівської міської ради </t>
  </si>
  <si>
    <t>15.12.2023  № 1</t>
  </si>
  <si>
    <t xml:space="preserve">(в редакції розпорядження начальника </t>
  </si>
  <si>
    <t xml:space="preserve">Василівської міської військової адміністрації </t>
  </si>
  <si>
    <t>від 18.12.2024 № 66)</t>
  </si>
  <si>
    <t>********* 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</si>
</sst>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0" fillId="0" borderId="2" xfId="0" quotePrefix="1" applyFont="1" applyFill="1" applyBorder="1" applyAlignment="1">
      <alignment horizontal="center"/>
    </xf>
    <xf numFmtId="0" fontId="2" fillId="0" borderId="0" xfId="0" applyFont="1" applyFill="1"/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4" fontId="0" fillId="0" borderId="3" xfId="0" applyNumberForma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4" fontId="0" fillId="0" borderId="0" xfId="0" applyNumberFormat="1" applyFill="1"/>
    <xf numFmtId="4" fontId="0" fillId="0" borderId="3" xfId="0" applyNumberFormat="1" applyFill="1" applyBorder="1" applyAlignment="1">
      <alignment vertical="center"/>
    </xf>
    <xf numFmtId="4" fontId="0" fillId="0" borderId="3" xfId="0" applyNumberForma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4" fillId="0" borderId="0" xfId="1" applyFont="1" applyFill="1"/>
    <xf numFmtId="0" fontId="1" fillId="0" borderId="1" xfId="0" applyFont="1" applyFill="1" applyBorder="1" applyAlignment="1">
      <alignment horizontal="center" vertical="center"/>
    </xf>
    <xf numFmtId="0" fontId="0" fillId="0" borderId="4" xfId="0" applyFill="1" applyBorder="1" applyAlignment="1"/>
    <xf numFmtId="0" fontId="0" fillId="0" borderId="5" xfId="0" applyFill="1" applyBorder="1" applyAlignment="1"/>
    <xf numFmtId="0" fontId="1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3" xfId="0" applyFill="1" applyBorder="1" applyAlignment="1">
      <alignment horizontal="center" vertical="center" wrapText="1"/>
    </xf>
  </cellXfs>
  <cellStyles count="2">
    <cellStyle name="Обычный" xfId="0" builtinId="0"/>
    <cellStyle name="Обычный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topLeftCell="A19" workbookViewId="0">
      <selection activeCell="H39" sqref="H39"/>
    </sheetView>
  </sheetViews>
  <sheetFormatPr defaultColWidth="9.109375" defaultRowHeight="13.8" x14ac:dyDescent="0.3"/>
  <cols>
    <col min="1" max="1" width="11.33203125" style="1" customWidth="1"/>
    <col min="2" max="2" width="41" style="1" customWidth="1"/>
    <col min="3" max="3" width="14.6640625" style="1" customWidth="1"/>
    <col min="4" max="6" width="14.109375" style="1" customWidth="1"/>
    <col min="7" max="8" width="12.33203125" style="1" bestFit="1" customWidth="1"/>
    <col min="9" max="16384" width="9.109375" style="1"/>
  </cols>
  <sheetData>
    <row r="1" spans="1:6" x14ac:dyDescent="0.3">
      <c r="D1" s="1" t="s">
        <v>0</v>
      </c>
    </row>
    <row r="2" spans="1:6" x14ac:dyDescent="0.3">
      <c r="D2" s="23" t="s">
        <v>29</v>
      </c>
    </row>
    <row r="3" spans="1:6" x14ac:dyDescent="0.3">
      <c r="D3" s="23" t="s">
        <v>30</v>
      </c>
    </row>
    <row r="4" spans="1:6" x14ac:dyDescent="0.3">
      <c r="D4" s="23"/>
    </row>
    <row r="5" spans="1:6" x14ac:dyDescent="0.3">
      <c r="D5" s="23" t="s">
        <v>31</v>
      </c>
    </row>
    <row r="6" spans="1:6" x14ac:dyDescent="0.3">
      <c r="D6" s="23" t="s">
        <v>32</v>
      </c>
    </row>
    <row r="7" spans="1:6" x14ac:dyDescent="0.3">
      <c r="D7" s="23" t="s">
        <v>33</v>
      </c>
    </row>
    <row r="9" spans="1:6" ht="25.5" customHeight="1" x14ac:dyDescent="0.3">
      <c r="A9" s="27" t="s">
        <v>1</v>
      </c>
      <c r="B9" s="28"/>
      <c r="C9" s="28"/>
      <c r="D9" s="28"/>
      <c r="E9" s="28"/>
      <c r="F9" s="28"/>
    </row>
    <row r="10" spans="1:6" ht="25.5" customHeight="1" x14ac:dyDescent="0.3">
      <c r="A10" s="4" t="s">
        <v>27</v>
      </c>
      <c r="B10" s="2"/>
      <c r="C10" s="2"/>
      <c r="D10" s="2"/>
      <c r="E10" s="2"/>
      <c r="F10" s="2"/>
    </row>
    <row r="11" spans="1:6" x14ac:dyDescent="0.3">
      <c r="A11" s="5" t="s">
        <v>28</v>
      </c>
      <c r="F11" s="6" t="s">
        <v>2</v>
      </c>
    </row>
    <row r="12" spans="1:6" x14ac:dyDescent="0.3">
      <c r="A12" s="29" t="s">
        <v>3</v>
      </c>
      <c r="B12" s="29" t="s">
        <v>4</v>
      </c>
      <c r="C12" s="29" t="s">
        <v>5</v>
      </c>
      <c r="D12" s="29" t="s">
        <v>6</v>
      </c>
      <c r="E12" s="29" t="s">
        <v>7</v>
      </c>
      <c r="F12" s="29"/>
    </row>
    <row r="13" spans="1:6" x14ac:dyDescent="0.3">
      <c r="A13" s="29"/>
      <c r="B13" s="29"/>
      <c r="C13" s="29"/>
      <c r="D13" s="29"/>
      <c r="E13" s="29" t="s">
        <v>8</v>
      </c>
      <c r="F13" s="29" t="s">
        <v>9</v>
      </c>
    </row>
    <row r="14" spans="1:6" x14ac:dyDescent="0.3">
      <c r="A14" s="29"/>
      <c r="B14" s="29"/>
      <c r="C14" s="29"/>
      <c r="D14" s="29"/>
      <c r="E14" s="29"/>
      <c r="F14" s="29"/>
    </row>
    <row r="15" spans="1:6" x14ac:dyDescent="0.3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</row>
    <row r="16" spans="1:6" ht="21" customHeight="1" x14ac:dyDescent="0.3">
      <c r="A16" s="24" t="s">
        <v>10</v>
      </c>
      <c r="B16" s="25"/>
      <c r="C16" s="25"/>
      <c r="D16" s="25"/>
      <c r="E16" s="25"/>
      <c r="F16" s="26"/>
    </row>
    <row r="17" spans="1:8" x14ac:dyDescent="0.3">
      <c r="A17" s="8">
        <v>200000</v>
      </c>
      <c r="B17" s="9" t="s">
        <v>11</v>
      </c>
      <c r="C17" s="10">
        <f t="shared" ref="C17:C24" si="0">D17+E17</f>
        <v>55524439.590000004</v>
      </c>
      <c r="D17" s="20">
        <f>D18+D20</f>
        <v>41940439.590000004</v>
      </c>
      <c r="E17" s="22">
        <f t="shared" ref="E17:F17" si="1">E18+E20</f>
        <v>13584000</v>
      </c>
      <c r="F17" s="22">
        <f t="shared" si="1"/>
        <v>13584000</v>
      </c>
    </row>
    <row r="18" spans="1:8" ht="27.6" x14ac:dyDescent="0.3">
      <c r="A18" s="8">
        <v>202000</v>
      </c>
      <c r="B18" s="9" t="s">
        <v>12</v>
      </c>
      <c r="C18" s="10">
        <f t="shared" si="0"/>
        <v>6550000</v>
      </c>
      <c r="D18" s="18">
        <v>0</v>
      </c>
      <c r="E18" s="10">
        <v>6550000</v>
      </c>
      <c r="F18" s="10">
        <v>6550000</v>
      </c>
    </row>
    <row r="19" spans="1:8" x14ac:dyDescent="0.3">
      <c r="A19" s="11">
        <v>202210</v>
      </c>
      <c r="B19" s="12" t="s">
        <v>13</v>
      </c>
      <c r="C19" s="13">
        <f t="shared" si="0"/>
        <v>6550000</v>
      </c>
      <c r="D19" s="19">
        <v>0</v>
      </c>
      <c r="E19" s="13">
        <v>6550000</v>
      </c>
      <c r="F19" s="13">
        <v>6550000</v>
      </c>
    </row>
    <row r="20" spans="1:8" ht="27.6" x14ac:dyDescent="0.3">
      <c r="A20" s="8">
        <v>208000</v>
      </c>
      <c r="B20" s="9" t="s">
        <v>14</v>
      </c>
      <c r="C20" s="10">
        <f t="shared" si="0"/>
        <v>48974439.590000004</v>
      </c>
      <c r="D20" s="21">
        <f>D21-D22+D23</f>
        <v>41940439.590000004</v>
      </c>
      <c r="E20" s="22">
        <f t="shared" ref="E20:F20" si="2">E21-E22+E23</f>
        <v>7034000</v>
      </c>
      <c r="F20" s="22">
        <f t="shared" si="2"/>
        <v>7034000</v>
      </c>
      <c r="G20" s="15"/>
      <c r="H20" s="15"/>
    </row>
    <row r="21" spans="1:8" x14ac:dyDescent="0.3">
      <c r="A21" s="11">
        <v>208100</v>
      </c>
      <c r="B21" s="12" t="s">
        <v>15</v>
      </c>
      <c r="C21" s="13">
        <f t="shared" si="0"/>
        <v>50511524</v>
      </c>
      <c r="D21" s="17">
        <v>49995339</v>
      </c>
      <c r="E21" s="16">
        <v>516185</v>
      </c>
      <c r="F21" s="13">
        <v>3588</v>
      </c>
      <c r="G21" s="15"/>
    </row>
    <row r="22" spans="1:8" x14ac:dyDescent="0.3">
      <c r="A22" s="11">
        <v>208200</v>
      </c>
      <c r="B22" s="12" t="s">
        <v>16</v>
      </c>
      <c r="C22" s="13">
        <f t="shared" si="0"/>
        <v>1537084.4100000001</v>
      </c>
      <c r="D22" s="17">
        <f>3621524-1701800-217237-200000-18000-50893-412694-0.59</f>
        <v>1020899.41</v>
      </c>
      <c r="E22" s="16">
        <v>516185</v>
      </c>
      <c r="F22" s="13">
        <v>3588</v>
      </c>
    </row>
    <row r="23" spans="1:8" ht="41.4" x14ac:dyDescent="0.3">
      <c r="A23" s="11">
        <v>208400</v>
      </c>
      <c r="B23" s="12" t="s">
        <v>17</v>
      </c>
      <c r="C23" s="13">
        <f t="shared" si="0"/>
        <v>0</v>
      </c>
      <c r="D23" s="17">
        <v>-7034000</v>
      </c>
      <c r="E23" s="13">
        <v>7034000</v>
      </c>
      <c r="F23" s="13">
        <v>7034000</v>
      </c>
    </row>
    <row r="24" spans="1:8" x14ac:dyDescent="0.3">
      <c r="A24" s="14" t="s">
        <v>18</v>
      </c>
      <c r="B24" s="9" t="s">
        <v>19</v>
      </c>
      <c r="C24" s="10">
        <f t="shared" si="0"/>
        <v>55524439.590000004</v>
      </c>
      <c r="D24" s="22">
        <f>D17</f>
        <v>41940439.590000004</v>
      </c>
      <c r="E24" s="22">
        <f t="shared" ref="E24:F24" si="3">E17</f>
        <v>13584000</v>
      </c>
      <c r="F24" s="22">
        <f t="shared" si="3"/>
        <v>13584000</v>
      </c>
    </row>
    <row r="25" spans="1:8" ht="21" customHeight="1" x14ac:dyDescent="0.3">
      <c r="A25" s="24" t="s">
        <v>20</v>
      </c>
      <c r="B25" s="25"/>
      <c r="C25" s="25"/>
      <c r="D25" s="25"/>
      <c r="E25" s="25"/>
      <c r="F25" s="26"/>
    </row>
    <row r="26" spans="1:8" x14ac:dyDescent="0.3">
      <c r="A26" s="8">
        <v>400000</v>
      </c>
      <c r="B26" s="9" t="s">
        <v>21</v>
      </c>
      <c r="C26" s="10">
        <f t="shared" ref="C26:C34" si="4">D26+E26</f>
        <v>6550000</v>
      </c>
      <c r="D26" s="10">
        <v>0</v>
      </c>
      <c r="E26" s="10">
        <v>6550000</v>
      </c>
      <c r="F26" s="10">
        <v>6550000</v>
      </c>
    </row>
    <row r="27" spans="1:8" x14ac:dyDescent="0.3">
      <c r="A27" s="8">
        <v>401000</v>
      </c>
      <c r="B27" s="9" t="s">
        <v>22</v>
      </c>
      <c r="C27" s="10">
        <f t="shared" si="4"/>
        <v>6550000</v>
      </c>
      <c r="D27" s="10">
        <v>0</v>
      </c>
      <c r="E27" s="10">
        <v>6550000</v>
      </c>
      <c r="F27" s="10">
        <v>6550000</v>
      </c>
    </row>
    <row r="28" spans="1:8" x14ac:dyDescent="0.3">
      <c r="A28" s="11">
        <v>401102</v>
      </c>
      <c r="B28" s="12" t="s">
        <v>23</v>
      </c>
      <c r="C28" s="13">
        <f t="shared" si="4"/>
        <v>6550000</v>
      </c>
      <c r="D28" s="17">
        <v>0</v>
      </c>
      <c r="E28" s="13">
        <v>6550000</v>
      </c>
      <c r="F28" s="13">
        <v>6550000</v>
      </c>
    </row>
    <row r="29" spans="1:8" x14ac:dyDescent="0.3">
      <c r="A29" s="8">
        <v>600000</v>
      </c>
      <c r="B29" s="9" t="s">
        <v>24</v>
      </c>
      <c r="C29" s="10">
        <f t="shared" si="4"/>
        <v>48974439.590000004</v>
      </c>
      <c r="D29" s="22">
        <f>D30</f>
        <v>41940439.590000004</v>
      </c>
      <c r="E29" s="22">
        <f t="shared" ref="E29:F29" si="5">E30</f>
        <v>7034000</v>
      </c>
      <c r="F29" s="22">
        <f t="shared" si="5"/>
        <v>7034000</v>
      </c>
    </row>
    <row r="30" spans="1:8" x14ac:dyDescent="0.3">
      <c r="A30" s="8">
        <v>602000</v>
      </c>
      <c r="B30" s="9" t="s">
        <v>25</v>
      </c>
      <c r="C30" s="10">
        <f t="shared" si="4"/>
        <v>48974439.590000004</v>
      </c>
      <c r="D30" s="22">
        <f>D31-D32+D33</f>
        <v>41940439.590000004</v>
      </c>
      <c r="E30" s="22">
        <f t="shared" ref="E30:F30" si="6">E31-E32+E33</f>
        <v>7034000</v>
      </c>
      <c r="F30" s="22">
        <f t="shared" si="6"/>
        <v>7034000</v>
      </c>
    </row>
    <row r="31" spans="1:8" x14ac:dyDescent="0.3">
      <c r="A31" s="11">
        <v>602100</v>
      </c>
      <c r="B31" s="12" t="s">
        <v>15</v>
      </c>
      <c r="C31" s="13">
        <f t="shared" si="4"/>
        <v>50511524</v>
      </c>
      <c r="D31" s="17">
        <v>49995339</v>
      </c>
      <c r="E31" s="17">
        <v>516185</v>
      </c>
      <c r="F31" s="13">
        <v>3588</v>
      </c>
    </row>
    <row r="32" spans="1:8" x14ac:dyDescent="0.3">
      <c r="A32" s="11">
        <v>602200</v>
      </c>
      <c r="B32" s="12" t="s">
        <v>16</v>
      </c>
      <c r="C32" s="13">
        <f t="shared" si="4"/>
        <v>1537084.4100000001</v>
      </c>
      <c r="D32" s="17">
        <f>3621524-1701800-217237-200000-18000-50893-412694-0.59</f>
        <v>1020899.41</v>
      </c>
      <c r="E32" s="17">
        <v>516185</v>
      </c>
      <c r="F32" s="13">
        <v>3588</v>
      </c>
    </row>
    <row r="33" spans="1:6" ht="41.4" x14ac:dyDescent="0.3">
      <c r="A33" s="11">
        <v>602400</v>
      </c>
      <c r="B33" s="12" t="s">
        <v>17</v>
      </c>
      <c r="C33" s="13">
        <f t="shared" si="4"/>
        <v>0</v>
      </c>
      <c r="D33" s="17">
        <v>-7034000</v>
      </c>
      <c r="E33" s="17">
        <v>7034000</v>
      </c>
      <c r="F33" s="17">
        <v>7034000</v>
      </c>
    </row>
    <row r="34" spans="1:6" x14ac:dyDescent="0.3">
      <c r="A34" s="14" t="s">
        <v>18</v>
      </c>
      <c r="B34" s="9" t="s">
        <v>19</v>
      </c>
      <c r="C34" s="10">
        <f t="shared" si="4"/>
        <v>55524439.590000004</v>
      </c>
      <c r="D34" s="22">
        <f>D29</f>
        <v>41940439.590000004</v>
      </c>
      <c r="E34" s="22">
        <f>E29+E26</f>
        <v>13584000</v>
      </c>
      <c r="F34" s="22">
        <f>F29+F26</f>
        <v>13584000</v>
      </c>
    </row>
    <row r="37" spans="1:6" x14ac:dyDescent="0.3">
      <c r="B37" s="7" t="s">
        <v>26</v>
      </c>
      <c r="E37" s="7" t="s">
        <v>34</v>
      </c>
    </row>
  </sheetData>
  <mergeCells count="10">
    <mergeCell ref="A16:F16"/>
    <mergeCell ref="A25:F25"/>
    <mergeCell ref="A9:F9"/>
    <mergeCell ref="A12:A14"/>
    <mergeCell ref="B12:B14"/>
    <mergeCell ref="C12:C14"/>
    <mergeCell ref="D12:D14"/>
    <mergeCell ref="E12:F12"/>
    <mergeCell ref="E13:E14"/>
    <mergeCell ref="F13:F14"/>
  </mergeCells>
  <pageMargins left="1.1811023622047245" right="0.39370078740157483" top="0.39370078740157483" bottom="0.39370078740157483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Хозяин</dc:creator>
  <cp:lastModifiedBy>User</cp:lastModifiedBy>
  <cp:lastPrinted>2024-12-18T12:10:08Z</cp:lastPrinted>
  <dcterms:created xsi:type="dcterms:W3CDTF">2024-04-15T19:38:46Z</dcterms:created>
  <dcterms:modified xsi:type="dcterms:W3CDTF">2024-12-19T08:20:41Z</dcterms:modified>
</cp:coreProperties>
</file>