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6" windowHeight="9588"/>
  </bookViews>
  <sheets>
    <sheet name="Лист1" sheetId="1" r:id="rId1"/>
  </sheets>
  <definedNames>
    <definedName name="_xlnm.Print_Titles" localSheetId="0">Лист1!$13:$17</definedName>
    <definedName name="_xlnm.Print_Area" localSheetId="0">Лист1!$A$1:$P$74</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69" i="1" l="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alcChain>
</file>

<file path=xl/sharedStrings.xml><?xml version="1.0" encoding="utf-8"?>
<sst xmlns="http://schemas.openxmlformats.org/spreadsheetml/2006/main" count="229" uniqueCount="199">
  <si>
    <t>Додаток 3</t>
  </si>
  <si>
    <t>РОЗПОДІЛ</t>
  </si>
  <si>
    <t>видатків місцевого бюджету на 2024 рік</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</si>
  <si>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</si>
  <si>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</si>
  <si>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</si>
  <si>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</si>
  <si>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</si>
  <si>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</si>
  <si>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</si>
  <si>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</si>
  <si>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</si>
  <si>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</si>
  <si>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</si>
  <si>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</si>
  <si>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</si>
  <si>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</si>
  <si>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</si>
  <si>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</si>
  <si>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Василівська міська рада Запорізької області</t>
  </si>
  <si>
    <t>0110000</t>
  </si>
  <si>
    <t>0110150</t>
  </si>
  <si>
    <t>0111</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</si>
  <si>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</si>
  <si>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</si>
  <si>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0111010</t>
  </si>
  <si>
    <t>0910</t>
  </si>
  <si>
    <t>1010</t>
  </si>
  <si>
    <t>Надання дошкільної освіти</t>
  </si>
  <si>
    <t>0111021</t>
  </si>
  <si>
    <t>0921</t>
  </si>
  <si>
    <t>1021</t>
  </si>
  <si>
    <t>Надання загальної середньої освіти закладами загальної середньої освіти за рахунок коштів місцевого бюджету</t>
  </si>
  <si>
    <t>0111031</t>
  </si>
  <si>
    <t>1031</t>
  </si>
  <si>
    <t>Надання загальної середньої освіти закладами загальної середньої освіти за рахунок освітньої субвенції</t>
  </si>
  <si>
    <t>0111061</t>
  </si>
  <si>
    <t>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</si>
  <si>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t>
  </si>
  <si>
    <t>0111070</t>
  </si>
  <si>
    <t>0960</t>
  </si>
  <si>
    <t>1070</t>
  </si>
  <si>
    <t>Надання позашкільної освіти закладами позашкільної освіти, заходи із позашкільної роботи з дітьми</t>
  </si>
  <si>
    <t>0111080</t>
  </si>
  <si>
    <t>1080</t>
  </si>
  <si>
    <t>Надання спеціалізованої освіти мистецькими школами</t>
  </si>
  <si>
    <t>0111142</t>
  </si>
  <si>
    <t>0990</t>
  </si>
  <si>
    <t>1142</t>
  </si>
  <si>
    <t>Інші програми та заходи у сфері освіти</t>
  </si>
  <si>
    <t>0111151</t>
  </si>
  <si>
    <t>1151</t>
  </si>
  <si>
    <t>Забезпечення діяльності інклюзивно-ресурсних центрів за рахунок коштів місцевого бюджету</t>
  </si>
  <si>
    <t>0111152</t>
  </si>
  <si>
    <t>1152</t>
  </si>
  <si>
    <t>Забезпечення діяльності інклюзивно-ресурсних центрів за рахунок освітньої субвенції</t>
  </si>
  <si>
    <t>0111154</t>
  </si>
  <si>
    <t>1154</t>
  </si>
  <si>
    <t>Забезпечення діяльності інклюзивно-ресурсних центрів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t>
  </si>
  <si>
    <t>0111210</t>
  </si>
  <si>
    <t>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</si>
  <si>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</si>
  <si>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0112010</t>
  </si>
  <si>
    <t>0731</t>
  </si>
  <si>
    <t>2010</t>
  </si>
  <si>
    <t>Багатопрофільна стаціонарна медична допомога населенню</t>
  </si>
  <si>
    <t>0112111</t>
  </si>
  <si>
    <t>0726</t>
  </si>
  <si>
    <t>2111</t>
  </si>
  <si>
    <t>Первинна медична допомога населенню, що надається центрами первинної медичної (медико-санітарної) допомоги</t>
  </si>
  <si>
    <t>0112112</t>
  </si>
  <si>
    <t>0725</t>
  </si>
  <si>
    <t>2112</t>
  </si>
  <si>
    <t>Первинна медична допомога населенню, що надається фельдшерськими, фельдшерсько-акушерськими пунктами</t>
  </si>
  <si>
    <t>0112152</t>
  </si>
  <si>
    <t>0763</t>
  </si>
  <si>
    <t>2152</t>
  </si>
  <si>
    <t>Інші програми та заходи у сфері охорони здоров`я</t>
  </si>
  <si>
    <t>0113104</t>
  </si>
  <si>
    <t>1020</t>
  </si>
  <si>
    <t>3104</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</si>
  <si>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</si>
  <si>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0113133</t>
  </si>
  <si>
    <t>1040</t>
  </si>
  <si>
    <t>3133</t>
  </si>
  <si>
    <t>Інші заходи та заклади молодіжної політики</t>
  </si>
  <si>
    <t>0113160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</si>
  <si>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</si>
  <si>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</si>
  <si>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0113242</t>
  </si>
  <si>
    <t>1090</t>
  </si>
  <si>
    <t>3242</t>
  </si>
  <si>
    <t>Інші заходи у сфері соціального захисту і соціального забезпечення</t>
  </si>
  <si>
    <t>0114030</t>
  </si>
  <si>
    <t>0824</t>
  </si>
  <si>
    <t>4030</t>
  </si>
  <si>
    <t>Забезпечення діяльності бібліотек</t>
  </si>
  <si>
    <t>0114060</t>
  </si>
  <si>
    <t>0828</t>
  </si>
  <si>
    <t>4060</t>
  </si>
  <si>
    <t>Забезпечення діяльності палаців i будинків культури, клубів, центрів дозвілля та iнших клубних закладів</t>
  </si>
  <si>
    <t>0114082</t>
  </si>
  <si>
    <t>0829</t>
  </si>
  <si>
    <t>4082</t>
  </si>
  <si>
    <t>Інші заходи в галузі культури і мистецтва</t>
  </si>
  <si>
    <t>0115011</t>
  </si>
  <si>
    <t>0810</t>
  </si>
  <si>
    <t>5011</t>
  </si>
  <si>
    <t>Проведення навчально-тренувальних зборів і змагань з олімпійських видів спорту</t>
  </si>
  <si>
    <t>0115012</t>
  </si>
  <si>
    <t>5012</t>
  </si>
  <si>
    <t>Проведення навчально-тренувальних зборів і змагань з неолімпійських видів спорту</t>
  </si>
  <si>
    <t>0115031</t>
  </si>
  <si>
    <t>5031</t>
  </si>
  <si>
    <t>Утримання та навчально-тренувальна робота комунальних дитячо-юнацьких спортивних шкіл</t>
  </si>
  <si>
    <t>0116013</t>
  </si>
  <si>
    <t>0620</t>
  </si>
  <si>
    <t>6013</t>
  </si>
  <si>
    <t>Забезпечення діяльності водопровідно-каналізаційного господарства</t>
  </si>
  <si>
    <t>0116014</t>
  </si>
  <si>
    <t>6014</t>
  </si>
  <si>
    <t>Забезпечення збору та вивезення сміття і відходів</t>
  </si>
  <si>
    <t>0116030</t>
  </si>
  <si>
    <t>6030</t>
  </si>
  <si>
    <t>Організація благоустрою населених пунктів</t>
  </si>
  <si>
    <t>0116040</t>
  </si>
  <si>
    <t>6040</t>
  </si>
  <si>
    <t>Заходи, пов`язані з поліпшенням питної води</t>
  </si>
  <si>
    <t>0117310</t>
  </si>
  <si>
    <t>0443</t>
  </si>
  <si>
    <t>7310</t>
  </si>
  <si>
    <t>Будівництво об`єктів житлово-комунального господарства</t>
  </si>
  <si>
    <t>0117461</t>
  </si>
  <si>
    <t>0456</t>
  </si>
  <si>
    <t>7461</t>
  </si>
  <si>
    <t>Утримання та розвиток автомобільних доріг та дорожньої інфраструктури за рахунок коштів місцевого бюджету</t>
  </si>
  <si>
    <t>0117680</t>
  </si>
  <si>
    <t>0490</t>
  </si>
  <si>
    <t>7680</t>
  </si>
  <si>
    <t>Членські внески до асоціацій органів місцевого самоврядування</t>
  </si>
  <si>
    <t>0117693</t>
  </si>
  <si>
    <t>7693</t>
  </si>
  <si>
    <t>Інші заходи, пов`язані з економічною діяльністю</t>
  </si>
  <si>
    <t>0118110</t>
  </si>
  <si>
    <t>0320</t>
  </si>
  <si>
    <t>8110</t>
  </si>
  <si>
    <t>Заходи із запобігання та ліквідації надзвичайних ситуацій та наслідків стихійного лиха</t>
  </si>
  <si>
    <t>0118240</t>
  </si>
  <si>
    <t>0380</t>
  </si>
  <si>
    <t>8240</t>
  </si>
  <si>
    <t>Заходи та роботи з територіальної оборони</t>
  </si>
  <si>
    <t>0118311</t>
  </si>
  <si>
    <t>0511</t>
  </si>
  <si>
    <t>8311</t>
  </si>
  <si>
    <t>Охорона та раціональне використання природних ресурсів</t>
  </si>
  <si>
    <t>3700000</t>
  </si>
  <si>
    <t>Відділ фінансів Василівської міської ради Запорізької області</t>
  </si>
  <si>
    <t>3710000</t>
  </si>
  <si>
    <t>Відділ фінансів Василівської міської ради</t>
  </si>
  <si>
    <t>3710160</t>
  </si>
  <si>
    <t>0160</t>
  </si>
  <si>
    <t>Керівництво і управління у відповідній сфері у містах (місті Києві), селищах, селах, територіальних громадах</t>
  </si>
  <si>
    <t>3718600</t>
  </si>
  <si>
    <t>0170</t>
  </si>
  <si>
    <t>8600</t>
  </si>
  <si>
    <t>Обслуговування місцевого боргу</t>
  </si>
  <si>
    <t>3718710</t>
  </si>
  <si>
    <t>0133</t>
  </si>
  <si>
    <t>8710</t>
  </si>
  <si>
    <t>Резервний фонд місцевого бюджету</t>
  </si>
  <si>
    <t>3719150</t>
  </si>
  <si>
    <t>0180</t>
  </si>
  <si>
    <t>9150</t>
  </si>
  <si>
    <t>Інші дотації з місцевого бюджету</t>
  </si>
  <si>
    <t>3719320</t>
  </si>
  <si>
    <t>9320</t>
  </si>
  <si>
    <t>Субвенція з місцевого бюджету за рахунок залишку коштів освітньої субвенції, що утворився на початок бюджетного періоду</t>
  </si>
  <si>
    <t>3719380</t>
  </si>
  <si>
    <t>9380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</si>
  <si>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</si>
  <si>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3719800</t>
  </si>
  <si>
    <t>9800</t>
  </si>
  <si>
    <t>Субвенція з місцевого бюджету державному бюджету на виконання програм соціально-економічного розвитку регіонів</t>
  </si>
  <si>
    <t>5000000</t>
  </si>
  <si>
    <t>Василівська міська військова адміністрація Василівського району Запорізької області</t>
  </si>
  <si>
    <t>5010000</t>
  </si>
  <si>
    <t>Василівська МВА ВР ЗО</t>
  </si>
  <si>
    <t>5010160</t>
  </si>
  <si>
    <t>X</t>
  </si>
  <si>
    <t>УСЬОГО</t>
  </si>
  <si>
    <t>Начальник відділу фінансів Василівської міськради</t>
  </si>
  <si>
    <t>0855800000</t>
  </si>
  <si>
    <t>(код бюджету)</t>
  </si>
  <si>
    <t xml:space="preserve">до рішення Василівської міської ради </t>
  </si>
  <si>
    <t>15.12.2023  № 1</t>
  </si>
  <si>
    <t xml:space="preserve">(в редакції розпорядження начальника </t>
  </si>
  <si>
    <t xml:space="preserve">Василівської міської військової адміністрації </t>
  </si>
  <si>
    <t>від 11.12.2024 № 59)</t>
  </si>
  <si>
    <t>******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</si>
</sst>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0"/>
      <color theme="1"/>
      <name val="Calibri"/>
      <family val="2"/>
      <charset val="204"/>
      <scheme val="minor"/>
    </font>
    <font>
      <sz val="10"/>
      <color theme="1"/>
      <name val="Calibri"/>
      <family val="2"/>
      <charset val="204"/>
      <scheme val="minor"/>
    </font>
    <font>
      <b/>
      <sz val="10"/>
      <color theme="1"/>
      <name val="Calibri"/>
      <family val="2"/>
      <charset val="204"/>
      <scheme val="minor"/>
    </font>
    <font>
      <sz val="8"/>
      <color theme="1"/>
      <name val="Calibri"/>
      <family val="2"/>
      <charset val="204"/>
      <scheme val="minor"/>
    </font>
    <font>
      <sz val="10"/>
      <color theme="1"/>
      <name val="Times New Roman"/>
      <family val="1"/>
      <charset val="204"/>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4">
    <xf numFmtId="0" fontId="0" fillId="0" borderId="0" xfId="0"/>
    <xf numFmtId="0" fontId="0" fillId="0" borderId="0" xfId="0" applyFill="1"/>
    <xf numFmtId="0" fontId="0" fillId="0" borderId="1" xfId="0" quotePrefix="1" applyFont="1" applyFill="1" applyBorder="1" applyAlignment="1">
      <alignment horizontal="center"/>
    </xf>
    <xf numFmtId="0" fontId="0" fillId="0" borderId="0" xfId="0" applyFill="1" applyAlignment="1">
      <alignment horizontal="center"/>
    </xf>
    <xf numFmtId="0" fontId="3" fillId="0" borderId="0" xfId="0" applyFont="1" applyFill="1"/>
    <xf numFmtId="0" fontId="0" fillId="0" borderId="0" xfId="0" applyFill="1" applyAlignment="1">
      <alignment horizontal="right"/>
    </xf>
    <xf numFmtId="0" fontId="0" fillId="0" borderId="2" xfId="0" applyFill="1" applyBorder="1" applyAlignment="1">
      <alignment horizontal="center" vertical="center" wrapText="1"/>
    </xf>
    <xf numFmtId="0" fontId="2" fillId="0" borderId="2" xfId="0" quotePrefix="1" applyFont="1" applyFill="1" applyBorder="1" applyAlignment="1">
      <alignment horizontal="center" vertical="center" wrapText="1"/>
    </xf>
    <xf numFmtId="0" fontId="2" fillId="0" borderId="2" xfId="0"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4" fontId="2" fillId="0" borderId="2" xfId="0" applyNumberFormat="1" applyFont="1" applyFill="1" applyBorder="1" applyAlignment="1">
      <alignment vertical="center" wrapText="1"/>
    </xf>
    <xf numFmtId="0" fontId="0" fillId="0" borderId="2" xfId="0" quotePrefix="1" applyFill="1" applyBorder="1" applyAlignment="1">
      <alignment horizontal="center" vertical="center" wrapText="1"/>
    </xf>
    <xf numFmtId="4" fontId="0" fillId="0" borderId="2" xfId="0" quotePrefix="1" applyNumberFormat="1" applyFill="1" applyBorder="1" applyAlignment="1">
      <alignment horizontal="center" vertical="center" wrapText="1"/>
    </xf>
    <xf numFmtId="4" fontId="0" fillId="0" borderId="2" xfId="0" applyNumberFormat="1" applyFill="1" applyBorder="1" applyAlignment="1">
      <alignment vertical="center" wrapText="1"/>
    </xf>
    <xf numFmtId="0" fontId="2" fillId="0" borderId="0" xfId="0" applyFont="1" applyFill="1" applyAlignment="1">
      <alignment horizontal="left"/>
    </xf>
    <xf numFmtId="0" fontId="0" fillId="0" borderId="0" xfId="0"/>
    <xf numFmtId="4" fontId="2" fillId="0" borderId="2" xfId="0" quotePrefix="1" applyNumberFormat="1" applyFont="1" applyFill="1" applyBorder="1" applyAlignment="1">
      <alignment vertical="center" wrapText="1"/>
    </xf>
    <xf numFmtId="4" fontId="0" fillId="0" borderId="2" xfId="0" quotePrefix="1" applyNumberFormat="1" applyFill="1" applyBorder="1" applyAlignment="1">
      <alignment vertical="center" wrapText="1"/>
    </xf>
    <xf numFmtId="0" fontId="4" fillId="0" borderId="0" xfId="1" applyFont="1" applyFill="1"/>
    <xf numFmtId="0" fontId="4" fillId="0" borderId="0" xfId="0" applyFont="1" applyFill="1"/>
    <xf numFmtId="0" fontId="0" fillId="0" borderId="2" xfId="0" applyFill="1" applyBorder="1" applyAlignment="1">
      <alignment horizontal="center" vertical="center" wrapText="1"/>
    </xf>
    <xf numFmtId="0" fontId="2" fillId="0" borderId="0" xfId="0" applyFont="1" applyFill="1" applyAlignment="1">
      <alignment horizontal="center"/>
    </xf>
    <xf numFmtId="0" fontId="0" fillId="0" borderId="0" xfId="0" applyFill="1" applyAlignment="1">
      <alignment horizontal="center"/>
    </xf>
    <xf numFmtId="0" fontId="3" fillId="0" borderId="2" xfId="0" applyFont="1" applyFill="1" applyBorder="1" applyAlignment="1">
      <alignment horizontal="center" vertical="center" wrapText="1"/>
    </xf>
  </cellXfs>
  <cellStyles count="2">
    <cellStyle name="Обычный" xfId="0" builtinId="0"/>
    <cellStyle name="Обычный 4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2"/>
  <sheetViews>
    <sheetView tabSelected="1" topLeftCell="A58" workbookViewId="0">
      <selection activeCell="I72" sqref="I72"/>
    </sheetView>
  </sheetViews>
  <sheetFormatPr defaultColWidth="9.109375" defaultRowHeight="13.8" x14ac:dyDescent="0.3"/>
  <cols>
    <col min="1" max="3" width="12" style="1" customWidth="1"/>
    <col min="4" max="4" width="40.6640625" style="1" customWidth="1"/>
    <col min="5" max="16" width="13.6640625" style="1" customWidth="1"/>
    <col min="17" max="16384" width="9.109375" style="1"/>
  </cols>
  <sheetData>
    <row r="1" spans="1:16" x14ac:dyDescent="0.3">
      <c r="M1" s="19" t="s">
        <v>0</v>
      </c>
    </row>
    <row r="2" spans="1:16" x14ac:dyDescent="0.3">
      <c r="M2" s="18" t="s">
        <v>193</v>
      </c>
      <c r="N2" s="15"/>
    </row>
    <row r="3" spans="1:16" x14ac:dyDescent="0.3">
      <c r="M3" s="18" t="s">
        <v>194</v>
      </c>
      <c r="N3" s="15"/>
    </row>
    <row r="4" spans="1:16" x14ac:dyDescent="0.3">
      <c r="M4" s="18"/>
      <c r="N4" s="15"/>
    </row>
    <row r="5" spans="1:16" x14ac:dyDescent="0.3">
      <c r="M5" s="18" t="s">
        <v>195</v>
      </c>
      <c r="N5" s="15"/>
    </row>
    <row r="6" spans="1:16" x14ac:dyDescent="0.3">
      <c r="M6" s="18" t="s">
        <v>196</v>
      </c>
      <c r="N6" s="15"/>
    </row>
    <row r="7" spans="1:16" x14ac:dyDescent="0.3">
      <c r="M7" s="18" t="s">
        <v>197</v>
      </c>
      <c r="N7" s="15"/>
    </row>
    <row r="9" spans="1:16" x14ac:dyDescent="0.3">
      <c r="A9" s="21" t="s">
        <v>1</v>
      </c>
      <c r="B9" s="22"/>
      <c r="C9" s="22"/>
      <c r="D9" s="22"/>
      <c r="E9" s="22"/>
      <c r="F9" s="22"/>
      <c r="G9" s="22"/>
      <c r="H9" s="22"/>
      <c r="I9" s="22"/>
      <c r="J9" s="22"/>
      <c r="K9" s="22"/>
      <c r="L9" s="22"/>
      <c r="M9" s="22"/>
      <c r="N9" s="22"/>
      <c r="O9" s="22"/>
      <c r="P9" s="22"/>
    </row>
    <row r="10" spans="1:16" x14ac:dyDescent="0.3">
      <c r="A10" s="21" t="s">
        <v>2</v>
      </c>
      <c r="B10" s="22"/>
      <c r="C10" s="22"/>
      <c r="D10" s="22"/>
      <c r="E10" s="22"/>
      <c r="F10" s="22"/>
      <c r="G10" s="22"/>
      <c r="H10" s="22"/>
      <c r="I10" s="22"/>
      <c r="J10" s="22"/>
      <c r="K10" s="22"/>
      <c r="L10" s="22"/>
      <c r="M10" s="22"/>
      <c r="N10" s="22"/>
      <c r="O10" s="22"/>
      <c r="P10" s="22"/>
    </row>
    <row r="11" spans="1:16" x14ac:dyDescent="0.3">
      <c r="A11" s="2" t="s">
        <v>191</v>
      </c>
      <c r="B11" s="3"/>
      <c r="C11" s="3"/>
      <c r="D11" s="3"/>
      <c r="E11" s="3"/>
      <c r="F11" s="3"/>
      <c r="G11" s="3"/>
      <c r="H11" s="3"/>
      <c r="I11" s="3"/>
      <c r="J11" s="3"/>
      <c r="K11" s="3"/>
      <c r="L11" s="3"/>
      <c r="M11" s="3"/>
      <c r="N11" s="3"/>
      <c r="O11" s="3"/>
      <c r="P11" s="3"/>
    </row>
    <row r="12" spans="1:16" x14ac:dyDescent="0.3">
      <c r="A12" s="4" t="s">
        <v>192</v>
      </c>
      <c r="P12" s="5" t="s">
        <v>3</v>
      </c>
    </row>
    <row r="13" spans="1:16" x14ac:dyDescent="0.3">
      <c r="A13" s="23" t="s">
        <v>4</v>
      </c>
      <c r="B13" s="23" t="s">
        <v>5</v>
      </c>
      <c r="C13" s="23" t="s">
        <v>6</v>
      </c>
      <c r="D13" s="20" t="s">
        <v>7</v>
      </c>
      <c r="E13" s="20" t="s">
        <v>8</v>
      </c>
      <c r="F13" s="20"/>
      <c r="G13" s="20"/>
      <c r="H13" s="20"/>
      <c r="I13" s="20"/>
      <c r="J13" s="20" t="s">
        <v>15</v>
      </c>
      <c r="K13" s="20"/>
      <c r="L13" s="20"/>
      <c r="M13" s="20"/>
      <c r="N13" s="20"/>
      <c r="O13" s="20"/>
      <c r="P13" s="20" t="s">
        <v>17</v>
      </c>
    </row>
    <row r="14" spans="1:16" x14ac:dyDescent="0.3">
      <c r="A14" s="20"/>
      <c r="B14" s="20"/>
      <c r="C14" s="20"/>
      <c r="D14" s="20"/>
      <c r="E14" s="20" t="s">
        <v>9</v>
      </c>
      <c r="F14" s="20" t="s">
        <v>10</v>
      </c>
      <c r="G14" s="20" t="s">
        <v>11</v>
      </c>
      <c r="H14" s="20"/>
      <c r="I14" s="20" t="s">
        <v>14</v>
      </c>
      <c r="J14" s="20" t="s">
        <v>9</v>
      </c>
      <c r="K14" s="20" t="s">
        <v>16</v>
      </c>
      <c r="L14" s="20" t="s">
        <v>10</v>
      </c>
      <c r="M14" s="20" t="s">
        <v>11</v>
      </c>
      <c r="N14" s="20"/>
      <c r="O14" s="20" t="s">
        <v>14</v>
      </c>
      <c r="P14" s="20"/>
    </row>
    <row r="15" spans="1:16" x14ac:dyDescent="0.3">
      <c r="A15" s="20"/>
      <c r="B15" s="20"/>
      <c r="C15" s="20"/>
      <c r="D15" s="20"/>
      <c r="E15" s="20"/>
      <c r="F15" s="20"/>
      <c r="G15" s="20" t="s">
        <v>12</v>
      </c>
      <c r="H15" s="20" t="s">
        <v>13</v>
      </c>
      <c r="I15" s="20"/>
      <c r="J15" s="20"/>
      <c r="K15" s="20"/>
      <c r="L15" s="20"/>
      <c r="M15" s="20" t="s">
        <v>12</v>
      </c>
      <c r="N15" s="20" t="s">
        <v>13</v>
      </c>
      <c r="O15" s="20"/>
      <c r="P15" s="20"/>
    </row>
    <row r="16" spans="1:16" ht="44.25" customHeight="1" x14ac:dyDescent="0.3">
      <c r="A16" s="20"/>
      <c r="B16" s="20"/>
      <c r="C16" s="20"/>
      <c r="D16" s="20"/>
      <c r="E16" s="20"/>
      <c r="F16" s="20"/>
      <c r="G16" s="20"/>
      <c r="H16" s="20"/>
      <c r="I16" s="20"/>
      <c r="J16" s="20"/>
      <c r="K16" s="20"/>
      <c r="L16" s="20"/>
      <c r="M16" s="20"/>
      <c r="N16" s="20"/>
      <c r="O16" s="20"/>
      <c r="P16" s="20"/>
    </row>
    <row r="17" spans="1:16" x14ac:dyDescent="0.3">
      <c r="A17" s="6">
        <v>1</v>
      </c>
      <c r="B17" s="6">
        <v>2</v>
      </c>
      <c r="C17" s="6">
        <v>3</v>
      </c>
      <c r="D17" s="6">
        <v>4</v>
      </c>
      <c r="E17" s="6">
        <v>5</v>
      </c>
      <c r="F17" s="6">
        <v>6</v>
      </c>
      <c r="G17" s="6">
        <v>7</v>
      </c>
      <c r="H17" s="6">
        <v>8</v>
      </c>
      <c r="I17" s="6">
        <v>9</v>
      </c>
      <c r="J17" s="6">
        <v>10</v>
      </c>
      <c r="K17" s="6">
        <v>11</v>
      </c>
      <c r="L17" s="6">
        <v>12</v>
      </c>
      <c r="M17" s="6">
        <v>13</v>
      </c>
      <c r="N17" s="6">
        <v>14</v>
      </c>
      <c r="O17" s="6">
        <v>15</v>
      </c>
      <c r="P17" s="6">
        <v>16</v>
      </c>
    </row>
    <row r="18" spans="1:16" x14ac:dyDescent="0.3">
      <c r="A18" s="7" t="s">
        <v>18</v>
      </c>
      <c r="B18" s="8"/>
      <c r="C18" s="9"/>
      <c r="D18" s="16" t="s">
        <v>19</v>
      </c>
      <c r="E18" s="10">
        <v>144113077</v>
      </c>
      <c r="F18" s="10">
        <v>140272277</v>
      </c>
      <c r="G18" s="10">
        <v>97505356</v>
      </c>
      <c r="H18" s="10">
        <v>247666</v>
      </c>
      <c r="I18" s="10">
        <v>3840800</v>
      </c>
      <c r="J18" s="10">
        <v>12585400</v>
      </c>
      <c r="K18" s="10">
        <v>12584000</v>
      </c>
      <c r="L18" s="10">
        <v>1400</v>
      </c>
      <c r="M18" s="10">
        <v>0</v>
      </c>
      <c r="N18" s="10">
        <v>0</v>
      </c>
      <c r="O18" s="10">
        <v>12584000</v>
      </c>
      <c r="P18" s="10">
        <f t="shared" ref="P18:P49" si="0">E18+J18</f>
        <v>156698477</v>
      </c>
    </row>
    <row r="19" spans="1:16" x14ac:dyDescent="0.3">
      <c r="A19" s="7" t="s">
        <v>20</v>
      </c>
      <c r="B19" s="8"/>
      <c r="C19" s="9"/>
      <c r="D19" s="16" t="s">
        <v>19</v>
      </c>
      <c r="E19" s="10">
        <v>144113077</v>
      </c>
      <c r="F19" s="10">
        <v>140272277</v>
      </c>
      <c r="G19" s="10">
        <v>97505356</v>
      </c>
      <c r="H19" s="10">
        <v>247666</v>
      </c>
      <c r="I19" s="10">
        <v>3840800</v>
      </c>
      <c r="J19" s="10">
        <v>12585400</v>
      </c>
      <c r="K19" s="10">
        <v>12584000</v>
      </c>
      <c r="L19" s="10">
        <v>1400</v>
      </c>
      <c r="M19" s="10">
        <v>0</v>
      </c>
      <c r="N19" s="10">
        <v>0</v>
      </c>
      <c r="O19" s="10">
        <v>12584000</v>
      </c>
      <c r="P19" s="10">
        <f t="shared" si="0"/>
        <v>156698477</v>
      </c>
    </row>
    <row r="20" spans="1:16" ht="69" x14ac:dyDescent="0.3">
      <c r="A20" s="11" t="s">
        <v>21</v>
      </c>
      <c r="B20" s="11" t="s">
        <v>23</v>
      </c>
      <c r="C20" s="12" t="s">
        <v>22</v>
      </c>
      <c r="D20" s="17" t="s">
        <v>24</v>
      </c>
      <c r="E20" s="13">
        <v>24963499</v>
      </c>
      <c r="F20" s="13">
        <v>24963499</v>
      </c>
      <c r="G20" s="13">
        <v>19852870</v>
      </c>
      <c r="H20" s="13">
        <v>165878</v>
      </c>
      <c r="I20" s="13">
        <v>0</v>
      </c>
      <c r="J20" s="13">
        <v>98000</v>
      </c>
      <c r="K20" s="13">
        <v>98000</v>
      </c>
      <c r="L20" s="13">
        <v>0</v>
      </c>
      <c r="M20" s="13">
        <v>0</v>
      </c>
      <c r="N20" s="13">
        <v>0</v>
      </c>
      <c r="O20" s="13">
        <v>98000</v>
      </c>
      <c r="P20" s="13">
        <f t="shared" si="0"/>
        <v>25061499</v>
      </c>
    </row>
    <row r="21" spans="1:16" x14ac:dyDescent="0.3">
      <c r="A21" s="11" t="s">
        <v>25</v>
      </c>
      <c r="B21" s="11" t="s">
        <v>27</v>
      </c>
      <c r="C21" s="12" t="s">
        <v>26</v>
      </c>
      <c r="D21" s="17" t="s">
        <v>28</v>
      </c>
      <c r="E21" s="13">
        <v>11182072</v>
      </c>
      <c r="F21" s="13">
        <v>11182072</v>
      </c>
      <c r="G21" s="13">
        <v>8819735</v>
      </c>
      <c r="H21" s="13">
        <v>0</v>
      </c>
      <c r="I21" s="13">
        <v>0</v>
      </c>
      <c r="J21" s="13">
        <v>0</v>
      </c>
      <c r="K21" s="13">
        <v>0</v>
      </c>
      <c r="L21" s="13">
        <v>0</v>
      </c>
      <c r="M21" s="13">
        <v>0</v>
      </c>
      <c r="N21" s="13">
        <v>0</v>
      </c>
      <c r="O21" s="13">
        <v>0</v>
      </c>
      <c r="P21" s="13">
        <f t="shared" si="0"/>
        <v>11182072</v>
      </c>
    </row>
    <row r="22" spans="1:16" ht="41.4" x14ac:dyDescent="0.3">
      <c r="A22" s="11" t="s">
        <v>29</v>
      </c>
      <c r="B22" s="11" t="s">
        <v>31</v>
      </c>
      <c r="C22" s="12" t="s">
        <v>30</v>
      </c>
      <c r="D22" s="17" t="s">
        <v>32</v>
      </c>
      <c r="E22" s="13">
        <v>14510036</v>
      </c>
      <c r="F22" s="13">
        <v>14510036</v>
      </c>
      <c r="G22" s="13">
        <v>10972490</v>
      </c>
      <c r="H22" s="13">
        <v>18830</v>
      </c>
      <c r="I22" s="13">
        <v>0</v>
      </c>
      <c r="J22" s="13">
        <v>2462000</v>
      </c>
      <c r="K22" s="13">
        <v>2462000</v>
      </c>
      <c r="L22" s="13">
        <v>0</v>
      </c>
      <c r="M22" s="13">
        <v>0</v>
      </c>
      <c r="N22" s="13">
        <v>0</v>
      </c>
      <c r="O22" s="13">
        <v>2462000</v>
      </c>
      <c r="P22" s="13">
        <f t="shared" si="0"/>
        <v>16972036</v>
      </c>
    </row>
    <row r="23" spans="1:16" ht="41.4" x14ac:dyDescent="0.3">
      <c r="A23" s="11" t="s">
        <v>33</v>
      </c>
      <c r="B23" s="11" t="s">
        <v>34</v>
      </c>
      <c r="C23" s="12" t="s">
        <v>30</v>
      </c>
      <c r="D23" s="17" t="s">
        <v>35</v>
      </c>
      <c r="E23" s="13">
        <v>49067500</v>
      </c>
      <c r="F23" s="13">
        <v>49067500</v>
      </c>
      <c r="G23" s="13">
        <v>40259263</v>
      </c>
      <c r="H23" s="13">
        <v>0</v>
      </c>
      <c r="I23" s="13">
        <v>0</v>
      </c>
      <c r="J23" s="13">
        <v>0</v>
      </c>
      <c r="K23" s="13">
        <v>0</v>
      </c>
      <c r="L23" s="13">
        <v>0</v>
      </c>
      <c r="M23" s="13">
        <v>0</v>
      </c>
      <c r="N23" s="13">
        <v>0</v>
      </c>
      <c r="O23" s="13">
        <v>0</v>
      </c>
      <c r="P23" s="13">
        <f t="shared" si="0"/>
        <v>49067500</v>
      </c>
    </row>
    <row r="24" spans="1:16" ht="82.8" x14ac:dyDescent="0.3">
      <c r="A24" s="11" t="s">
        <v>36</v>
      </c>
      <c r="B24" s="11" t="s">
        <v>37</v>
      </c>
      <c r="C24" s="12" t="s">
        <v>30</v>
      </c>
      <c r="D24" s="17" t="s">
        <v>38</v>
      </c>
      <c r="E24" s="13">
        <v>2009961</v>
      </c>
      <c r="F24" s="13">
        <v>2009961</v>
      </c>
      <c r="G24" s="13">
        <v>1647508</v>
      </c>
      <c r="H24" s="13">
        <v>0</v>
      </c>
      <c r="I24" s="13">
        <v>0</v>
      </c>
      <c r="J24" s="13">
        <v>0</v>
      </c>
      <c r="K24" s="13">
        <v>0</v>
      </c>
      <c r="L24" s="13">
        <v>0</v>
      </c>
      <c r="M24" s="13">
        <v>0</v>
      </c>
      <c r="N24" s="13">
        <v>0</v>
      </c>
      <c r="O24" s="13">
        <v>0</v>
      </c>
      <c r="P24" s="13">
        <f t="shared" si="0"/>
        <v>2009961</v>
      </c>
    </row>
    <row r="25" spans="1:16" ht="41.4" x14ac:dyDescent="0.3">
      <c r="A25" s="11" t="s">
        <v>39</v>
      </c>
      <c r="B25" s="11" t="s">
        <v>41</v>
      </c>
      <c r="C25" s="12" t="s">
        <v>40</v>
      </c>
      <c r="D25" s="17" t="s">
        <v>42</v>
      </c>
      <c r="E25" s="13">
        <v>3356919</v>
      </c>
      <c r="F25" s="13">
        <v>3356919</v>
      </c>
      <c r="G25" s="13">
        <v>2658384</v>
      </c>
      <c r="H25" s="13">
        <v>0</v>
      </c>
      <c r="I25" s="13">
        <v>0</v>
      </c>
      <c r="J25" s="13">
        <v>0</v>
      </c>
      <c r="K25" s="13">
        <v>0</v>
      </c>
      <c r="L25" s="13">
        <v>0</v>
      </c>
      <c r="M25" s="13">
        <v>0</v>
      </c>
      <c r="N25" s="13">
        <v>0</v>
      </c>
      <c r="O25" s="13">
        <v>0</v>
      </c>
      <c r="P25" s="13">
        <f t="shared" si="0"/>
        <v>3356919</v>
      </c>
    </row>
    <row r="26" spans="1:16" ht="27.6" x14ac:dyDescent="0.3">
      <c r="A26" s="11" t="s">
        <v>43</v>
      </c>
      <c r="B26" s="11" t="s">
        <v>44</v>
      </c>
      <c r="C26" s="12" t="s">
        <v>40</v>
      </c>
      <c r="D26" s="17" t="s">
        <v>45</v>
      </c>
      <c r="E26" s="13">
        <v>1730280</v>
      </c>
      <c r="F26" s="13">
        <v>1730280</v>
      </c>
      <c r="G26" s="13">
        <v>1324182</v>
      </c>
      <c r="H26" s="13">
        <v>13117</v>
      </c>
      <c r="I26" s="13">
        <v>0</v>
      </c>
      <c r="J26" s="13">
        <v>0</v>
      </c>
      <c r="K26" s="13">
        <v>0</v>
      </c>
      <c r="L26" s="13">
        <v>0</v>
      </c>
      <c r="M26" s="13">
        <v>0</v>
      </c>
      <c r="N26" s="13">
        <v>0</v>
      </c>
      <c r="O26" s="13">
        <v>0</v>
      </c>
      <c r="P26" s="13">
        <f t="shared" si="0"/>
        <v>1730280</v>
      </c>
    </row>
    <row r="27" spans="1:16" x14ac:dyDescent="0.3">
      <c r="A27" s="11" t="s">
        <v>46</v>
      </c>
      <c r="B27" s="11" t="s">
        <v>48</v>
      </c>
      <c r="C27" s="12" t="s">
        <v>47</v>
      </c>
      <c r="D27" s="17" t="s">
        <v>49</v>
      </c>
      <c r="E27" s="13">
        <v>99050</v>
      </c>
      <c r="F27" s="13">
        <v>99050</v>
      </c>
      <c r="G27" s="13">
        <v>0</v>
      </c>
      <c r="H27" s="13">
        <v>0</v>
      </c>
      <c r="I27" s="13">
        <v>0</v>
      </c>
      <c r="J27" s="13">
        <v>0</v>
      </c>
      <c r="K27" s="13">
        <v>0</v>
      </c>
      <c r="L27" s="13">
        <v>0</v>
      </c>
      <c r="M27" s="13">
        <v>0</v>
      </c>
      <c r="N27" s="13">
        <v>0</v>
      </c>
      <c r="O27" s="13">
        <v>0</v>
      </c>
      <c r="P27" s="13">
        <f t="shared" si="0"/>
        <v>99050</v>
      </c>
    </row>
    <row r="28" spans="1:16" ht="27.6" x14ac:dyDescent="0.3">
      <c r="A28" s="11" t="s">
        <v>50</v>
      </c>
      <c r="B28" s="11" t="s">
        <v>51</v>
      </c>
      <c r="C28" s="12" t="s">
        <v>47</v>
      </c>
      <c r="D28" s="17" t="s">
        <v>52</v>
      </c>
      <c r="E28" s="13">
        <v>387031</v>
      </c>
      <c r="F28" s="13">
        <v>387031</v>
      </c>
      <c r="G28" s="13">
        <v>304465</v>
      </c>
      <c r="H28" s="13">
        <v>2835</v>
      </c>
      <c r="I28" s="13">
        <v>0</v>
      </c>
      <c r="J28" s="13">
        <v>0</v>
      </c>
      <c r="K28" s="13">
        <v>0</v>
      </c>
      <c r="L28" s="13">
        <v>0</v>
      </c>
      <c r="M28" s="13">
        <v>0</v>
      </c>
      <c r="N28" s="13">
        <v>0</v>
      </c>
      <c r="O28" s="13">
        <v>0</v>
      </c>
      <c r="P28" s="13">
        <f t="shared" si="0"/>
        <v>387031</v>
      </c>
    </row>
    <row r="29" spans="1:16" ht="27.6" x14ac:dyDescent="0.3">
      <c r="A29" s="11" t="s">
        <v>53</v>
      </c>
      <c r="B29" s="11" t="s">
        <v>54</v>
      </c>
      <c r="C29" s="12" t="s">
        <v>47</v>
      </c>
      <c r="D29" s="17" t="s">
        <v>55</v>
      </c>
      <c r="E29" s="13">
        <v>1845922</v>
      </c>
      <c r="F29" s="13">
        <v>1845922</v>
      </c>
      <c r="G29" s="13">
        <v>1513050</v>
      </c>
      <c r="H29" s="13">
        <v>0</v>
      </c>
      <c r="I29" s="13">
        <v>0</v>
      </c>
      <c r="J29" s="13">
        <v>0</v>
      </c>
      <c r="K29" s="13">
        <v>0</v>
      </c>
      <c r="L29" s="13">
        <v>0</v>
      </c>
      <c r="M29" s="13">
        <v>0</v>
      </c>
      <c r="N29" s="13">
        <v>0</v>
      </c>
      <c r="O29" s="13">
        <v>0</v>
      </c>
      <c r="P29" s="13">
        <f t="shared" si="0"/>
        <v>1845922</v>
      </c>
    </row>
    <row r="30" spans="1:16" ht="82.8" x14ac:dyDescent="0.3">
      <c r="A30" s="11" t="s">
        <v>56</v>
      </c>
      <c r="B30" s="11" t="s">
        <v>57</v>
      </c>
      <c r="C30" s="12" t="s">
        <v>47</v>
      </c>
      <c r="D30" s="17" t="s">
        <v>58</v>
      </c>
      <c r="E30" s="13">
        <v>85897</v>
      </c>
      <c r="F30" s="13">
        <v>85897</v>
      </c>
      <c r="G30" s="13">
        <v>69883</v>
      </c>
      <c r="H30" s="13">
        <v>0</v>
      </c>
      <c r="I30" s="13">
        <v>0</v>
      </c>
      <c r="J30" s="13">
        <v>0</v>
      </c>
      <c r="K30" s="13">
        <v>0</v>
      </c>
      <c r="L30" s="13">
        <v>0</v>
      </c>
      <c r="M30" s="13">
        <v>0</v>
      </c>
      <c r="N30" s="13">
        <v>0</v>
      </c>
      <c r="O30" s="13">
        <v>0</v>
      </c>
      <c r="P30" s="13">
        <f t="shared" si="0"/>
        <v>85897</v>
      </c>
    </row>
    <row r="31" spans="1:16" ht="69" x14ac:dyDescent="0.3">
      <c r="A31" s="11" t="s">
        <v>59</v>
      </c>
      <c r="B31" s="11" t="s">
        <v>60</v>
      </c>
      <c r="C31" s="12" t="s">
        <v>47</v>
      </c>
      <c r="D31" s="17" t="s">
        <v>61</v>
      </c>
      <c r="E31" s="13">
        <v>89859</v>
      </c>
      <c r="F31" s="13">
        <v>89859</v>
      </c>
      <c r="G31" s="13">
        <v>41716</v>
      </c>
      <c r="H31" s="13">
        <v>0</v>
      </c>
      <c r="I31" s="13">
        <v>0</v>
      </c>
      <c r="J31" s="13">
        <v>0</v>
      </c>
      <c r="K31" s="13">
        <v>0</v>
      </c>
      <c r="L31" s="13">
        <v>0</v>
      </c>
      <c r="M31" s="13">
        <v>0</v>
      </c>
      <c r="N31" s="13">
        <v>0</v>
      </c>
      <c r="O31" s="13">
        <v>0</v>
      </c>
      <c r="P31" s="13">
        <f t="shared" si="0"/>
        <v>89859</v>
      </c>
    </row>
    <row r="32" spans="1:16" ht="27.6" x14ac:dyDescent="0.3">
      <c r="A32" s="11" t="s">
        <v>62</v>
      </c>
      <c r="B32" s="11" t="s">
        <v>64</v>
      </c>
      <c r="C32" s="12" t="s">
        <v>63</v>
      </c>
      <c r="D32" s="17" t="s">
        <v>65</v>
      </c>
      <c r="E32" s="13">
        <v>9834</v>
      </c>
      <c r="F32" s="13">
        <v>9834</v>
      </c>
      <c r="G32" s="13">
        <v>0</v>
      </c>
      <c r="H32" s="13">
        <v>0</v>
      </c>
      <c r="I32" s="13">
        <v>0</v>
      </c>
      <c r="J32" s="13">
        <v>0</v>
      </c>
      <c r="K32" s="13">
        <v>0</v>
      </c>
      <c r="L32" s="13">
        <v>0</v>
      </c>
      <c r="M32" s="13">
        <v>0</v>
      </c>
      <c r="N32" s="13">
        <v>0</v>
      </c>
      <c r="O32" s="13">
        <v>0</v>
      </c>
      <c r="P32" s="13">
        <f t="shared" si="0"/>
        <v>9834</v>
      </c>
    </row>
    <row r="33" spans="1:16" ht="41.4" x14ac:dyDescent="0.3">
      <c r="A33" s="11" t="s">
        <v>66</v>
      </c>
      <c r="B33" s="11" t="s">
        <v>68</v>
      </c>
      <c r="C33" s="12" t="s">
        <v>67</v>
      </c>
      <c r="D33" s="17" t="s">
        <v>69</v>
      </c>
      <c r="E33" s="13">
        <v>41</v>
      </c>
      <c r="F33" s="13">
        <v>41</v>
      </c>
      <c r="G33" s="13">
        <v>0</v>
      </c>
      <c r="H33" s="13">
        <v>0</v>
      </c>
      <c r="I33" s="13">
        <v>0</v>
      </c>
      <c r="J33" s="13">
        <v>0</v>
      </c>
      <c r="K33" s="13">
        <v>0</v>
      </c>
      <c r="L33" s="13">
        <v>0</v>
      </c>
      <c r="M33" s="13">
        <v>0</v>
      </c>
      <c r="N33" s="13">
        <v>0</v>
      </c>
      <c r="O33" s="13">
        <v>0</v>
      </c>
      <c r="P33" s="13">
        <f t="shared" si="0"/>
        <v>41</v>
      </c>
    </row>
    <row r="34" spans="1:16" ht="41.4" x14ac:dyDescent="0.3">
      <c r="A34" s="11" t="s">
        <v>70</v>
      </c>
      <c r="B34" s="11" t="s">
        <v>72</v>
      </c>
      <c r="C34" s="12" t="s">
        <v>71</v>
      </c>
      <c r="D34" s="17" t="s">
        <v>73</v>
      </c>
      <c r="E34" s="13">
        <v>164763</v>
      </c>
      <c r="F34" s="13">
        <v>164763</v>
      </c>
      <c r="G34" s="13">
        <v>0</v>
      </c>
      <c r="H34" s="13">
        <v>0</v>
      </c>
      <c r="I34" s="13">
        <v>0</v>
      </c>
      <c r="J34" s="13">
        <v>0</v>
      </c>
      <c r="K34" s="13">
        <v>0</v>
      </c>
      <c r="L34" s="13">
        <v>0</v>
      </c>
      <c r="M34" s="13">
        <v>0</v>
      </c>
      <c r="N34" s="13">
        <v>0</v>
      </c>
      <c r="O34" s="13">
        <v>0</v>
      </c>
      <c r="P34" s="13">
        <f t="shared" si="0"/>
        <v>164763</v>
      </c>
    </row>
    <row r="35" spans="1:16" ht="27.6" x14ac:dyDescent="0.3">
      <c r="A35" s="11" t="s">
        <v>74</v>
      </c>
      <c r="B35" s="11" t="s">
        <v>76</v>
      </c>
      <c r="C35" s="12" t="s">
        <v>75</v>
      </c>
      <c r="D35" s="17" t="s">
        <v>77</v>
      </c>
      <c r="E35" s="13">
        <v>3733570</v>
      </c>
      <c r="F35" s="13">
        <v>3733570</v>
      </c>
      <c r="G35" s="13">
        <v>0</v>
      </c>
      <c r="H35" s="13">
        <v>0</v>
      </c>
      <c r="I35" s="13">
        <v>0</v>
      </c>
      <c r="J35" s="13">
        <v>0</v>
      </c>
      <c r="K35" s="13">
        <v>0</v>
      </c>
      <c r="L35" s="13">
        <v>0</v>
      </c>
      <c r="M35" s="13">
        <v>0</v>
      </c>
      <c r="N35" s="13">
        <v>0</v>
      </c>
      <c r="O35" s="13">
        <v>0</v>
      </c>
      <c r="P35" s="13">
        <f t="shared" si="0"/>
        <v>3733570</v>
      </c>
    </row>
    <row r="36" spans="1:16" ht="55.2" x14ac:dyDescent="0.3">
      <c r="A36" s="11" t="s">
        <v>78</v>
      </c>
      <c r="B36" s="11" t="s">
        <v>80</v>
      </c>
      <c r="C36" s="12" t="s">
        <v>79</v>
      </c>
      <c r="D36" s="17" t="s">
        <v>81</v>
      </c>
      <c r="E36" s="13">
        <v>4671574</v>
      </c>
      <c r="F36" s="13">
        <v>4671574</v>
      </c>
      <c r="G36" s="13">
        <v>3763907</v>
      </c>
      <c r="H36" s="13">
        <v>6</v>
      </c>
      <c r="I36" s="13">
        <v>0</v>
      </c>
      <c r="J36" s="13">
        <v>0</v>
      </c>
      <c r="K36" s="13">
        <v>0</v>
      </c>
      <c r="L36" s="13">
        <v>0</v>
      </c>
      <c r="M36" s="13">
        <v>0</v>
      </c>
      <c r="N36" s="13">
        <v>0</v>
      </c>
      <c r="O36" s="13">
        <v>0</v>
      </c>
      <c r="P36" s="13">
        <f t="shared" si="0"/>
        <v>4671574</v>
      </c>
    </row>
    <row r="37" spans="1:16" x14ac:dyDescent="0.3">
      <c r="A37" s="11" t="s">
        <v>82</v>
      </c>
      <c r="B37" s="11" t="s">
        <v>84</v>
      </c>
      <c r="C37" s="12" t="s">
        <v>83</v>
      </c>
      <c r="D37" s="17" t="s">
        <v>85</v>
      </c>
      <c r="E37" s="13">
        <v>120000</v>
      </c>
      <c r="F37" s="13">
        <v>120000</v>
      </c>
      <c r="G37" s="13">
        <v>0</v>
      </c>
      <c r="H37" s="13">
        <v>0</v>
      </c>
      <c r="I37" s="13">
        <v>0</v>
      </c>
      <c r="J37" s="13">
        <v>0</v>
      </c>
      <c r="K37" s="13">
        <v>0</v>
      </c>
      <c r="L37" s="13">
        <v>0</v>
      </c>
      <c r="M37" s="13">
        <v>0</v>
      </c>
      <c r="N37" s="13">
        <v>0</v>
      </c>
      <c r="O37" s="13">
        <v>0</v>
      </c>
      <c r="P37" s="13">
        <f t="shared" si="0"/>
        <v>120000</v>
      </c>
    </row>
    <row r="38" spans="1:16" ht="82.8" x14ac:dyDescent="0.3">
      <c r="A38" s="11" t="s">
        <v>86</v>
      </c>
      <c r="B38" s="11" t="s">
        <v>87</v>
      </c>
      <c r="C38" s="12" t="s">
        <v>27</v>
      </c>
      <c r="D38" s="17" t="s">
        <v>88</v>
      </c>
      <c r="E38" s="13">
        <v>195</v>
      </c>
      <c r="F38" s="13">
        <v>195</v>
      </c>
      <c r="G38" s="13">
        <v>0</v>
      </c>
      <c r="H38" s="13">
        <v>0</v>
      </c>
      <c r="I38" s="13">
        <v>0</v>
      </c>
      <c r="J38" s="13">
        <v>0</v>
      </c>
      <c r="K38" s="13">
        <v>0</v>
      </c>
      <c r="L38" s="13">
        <v>0</v>
      </c>
      <c r="M38" s="13">
        <v>0</v>
      </c>
      <c r="N38" s="13">
        <v>0</v>
      </c>
      <c r="O38" s="13">
        <v>0</v>
      </c>
      <c r="P38" s="13">
        <f t="shared" si="0"/>
        <v>195</v>
      </c>
    </row>
    <row r="39" spans="1:16" ht="27.6" x14ac:dyDescent="0.3">
      <c r="A39" s="11" t="s">
        <v>89</v>
      </c>
      <c r="B39" s="11" t="s">
        <v>91</v>
      </c>
      <c r="C39" s="12" t="s">
        <v>90</v>
      </c>
      <c r="D39" s="17" t="s">
        <v>92</v>
      </c>
      <c r="E39" s="13">
        <v>11111000</v>
      </c>
      <c r="F39" s="13">
        <v>11111000</v>
      </c>
      <c r="G39" s="13">
        <v>0</v>
      </c>
      <c r="H39" s="13">
        <v>0</v>
      </c>
      <c r="I39" s="13">
        <v>0</v>
      </c>
      <c r="J39" s="13">
        <v>0</v>
      </c>
      <c r="K39" s="13">
        <v>0</v>
      </c>
      <c r="L39" s="13">
        <v>0</v>
      </c>
      <c r="M39" s="13">
        <v>0</v>
      </c>
      <c r="N39" s="13">
        <v>0</v>
      </c>
      <c r="O39" s="13">
        <v>0</v>
      </c>
      <c r="P39" s="13">
        <f t="shared" si="0"/>
        <v>11111000</v>
      </c>
    </row>
    <row r="40" spans="1:16" x14ac:dyDescent="0.3">
      <c r="A40" s="11" t="s">
        <v>93</v>
      </c>
      <c r="B40" s="11" t="s">
        <v>95</v>
      </c>
      <c r="C40" s="12" t="s">
        <v>94</v>
      </c>
      <c r="D40" s="17" t="s">
        <v>96</v>
      </c>
      <c r="E40" s="13">
        <v>1100940</v>
      </c>
      <c r="F40" s="13">
        <v>1100940</v>
      </c>
      <c r="G40" s="13">
        <v>834351</v>
      </c>
      <c r="H40" s="13">
        <v>0</v>
      </c>
      <c r="I40" s="13">
        <v>0</v>
      </c>
      <c r="J40" s="13">
        <v>0</v>
      </c>
      <c r="K40" s="13">
        <v>0</v>
      </c>
      <c r="L40" s="13">
        <v>0</v>
      </c>
      <c r="M40" s="13">
        <v>0</v>
      </c>
      <c r="N40" s="13">
        <v>0</v>
      </c>
      <c r="O40" s="13">
        <v>0</v>
      </c>
      <c r="P40" s="13">
        <f t="shared" si="0"/>
        <v>1100940</v>
      </c>
    </row>
    <row r="41" spans="1:16" ht="41.4" x14ac:dyDescent="0.3">
      <c r="A41" s="11" t="s">
        <v>97</v>
      </c>
      <c r="B41" s="11" t="s">
        <v>99</v>
      </c>
      <c r="C41" s="12" t="s">
        <v>98</v>
      </c>
      <c r="D41" s="17" t="s">
        <v>100</v>
      </c>
      <c r="E41" s="13">
        <v>2953812</v>
      </c>
      <c r="F41" s="13">
        <v>2953812</v>
      </c>
      <c r="G41" s="13">
        <v>2279994</v>
      </c>
      <c r="H41" s="13">
        <v>0</v>
      </c>
      <c r="I41" s="13">
        <v>0</v>
      </c>
      <c r="J41" s="13">
        <v>0</v>
      </c>
      <c r="K41" s="13">
        <v>0</v>
      </c>
      <c r="L41" s="13">
        <v>0</v>
      </c>
      <c r="M41" s="13">
        <v>0</v>
      </c>
      <c r="N41" s="13">
        <v>0</v>
      </c>
      <c r="O41" s="13">
        <v>0</v>
      </c>
      <c r="P41" s="13">
        <f t="shared" si="0"/>
        <v>2953812</v>
      </c>
    </row>
    <row r="42" spans="1:16" x14ac:dyDescent="0.3">
      <c r="A42" s="11" t="s">
        <v>101</v>
      </c>
      <c r="B42" s="11" t="s">
        <v>103</v>
      </c>
      <c r="C42" s="12" t="s">
        <v>102</v>
      </c>
      <c r="D42" s="17" t="s">
        <v>104</v>
      </c>
      <c r="E42" s="13">
        <v>205850</v>
      </c>
      <c r="F42" s="13">
        <v>205850</v>
      </c>
      <c r="G42" s="13">
        <v>0</v>
      </c>
      <c r="H42" s="13">
        <v>0</v>
      </c>
      <c r="I42" s="13">
        <v>0</v>
      </c>
      <c r="J42" s="13">
        <v>0</v>
      </c>
      <c r="K42" s="13">
        <v>0</v>
      </c>
      <c r="L42" s="13">
        <v>0</v>
      </c>
      <c r="M42" s="13">
        <v>0</v>
      </c>
      <c r="N42" s="13">
        <v>0</v>
      </c>
      <c r="O42" s="13">
        <v>0</v>
      </c>
      <c r="P42" s="13">
        <f t="shared" si="0"/>
        <v>205850</v>
      </c>
    </row>
    <row r="43" spans="1:16" ht="27.6" x14ac:dyDescent="0.3">
      <c r="A43" s="11" t="s">
        <v>105</v>
      </c>
      <c r="B43" s="11" t="s">
        <v>107</v>
      </c>
      <c r="C43" s="12" t="s">
        <v>106</v>
      </c>
      <c r="D43" s="17" t="s">
        <v>108</v>
      </c>
      <c r="E43" s="13">
        <v>80000</v>
      </c>
      <c r="F43" s="13">
        <v>80000</v>
      </c>
      <c r="G43" s="13">
        <v>0</v>
      </c>
      <c r="H43" s="13">
        <v>0</v>
      </c>
      <c r="I43" s="13">
        <v>0</v>
      </c>
      <c r="J43" s="13">
        <v>0</v>
      </c>
      <c r="K43" s="13">
        <v>0</v>
      </c>
      <c r="L43" s="13">
        <v>0</v>
      </c>
      <c r="M43" s="13">
        <v>0</v>
      </c>
      <c r="N43" s="13">
        <v>0</v>
      </c>
      <c r="O43" s="13">
        <v>0</v>
      </c>
      <c r="P43" s="13">
        <f t="shared" si="0"/>
        <v>80000</v>
      </c>
    </row>
    <row r="44" spans="1:16" ht="27.6" x14ac:dyDescent="0.3">
      <c r="A44" s="11" t="s">
        <v>109</v>
      </c>
      <c r="B44" s="11" t="s">
        <v>110</v>
      </c>
      <c r="C44" s="12" t="s">
        <v>106</v>
      </c>
      <c r="D44" s="17" t="s">
        <v>111</v>
      </c>
      <c r="E44" s="13">
        <v>30000</v>
      </c>
      <c r="F44" s="13">
        <v>30000</v>
      </c>
      <c r="G44" s="13">
        <v>0</v>
      </c>
      <c r="H44" s="13">
        <v>0</v>
      </c>
      <c r="I44" s="13">
        <v>0</v>
      </c>
      <c r="J44" s="13">
        <v>0</v>
      </c>
      <c r="K44" s="13">
        <v>0</v>
      </c>
      <c r="L44" s="13">
        <v>0</v>
      </c>
      <c r="M44" s="13">
        <v>0</v>
      </c>
      <c r="N44" s="13">
        <v>0</v>
      </c>
      <c r="O44" s="13">
        <v>0</v>
      </c>
      <c r="P44" s="13">
        <f t="shared" si="0"/>
        <v>30000</v>
      </c>
    </row>
    <row r="45" spans="1:16" ht="27.6" x14ac:dyDescent="0.3">
      <c r="A45" s="11" t="s">
        <v>112</v>
      </c>
      <c r="B45" s="11" t="s">
        <v>113</v>
      </c>
      <c r="C45" s="12" t="s">
        <v>106</v>
      </c>
      <c r="D45" s="17" t="s">
        <v>114</v>
      </c>
      <c r="E45" s="13">
        <v>3958091</v>
      </c>
      <c r="F45" s="13">
        <v>3958091</v>
      </c>
      <c r="G45" s="13">
        <v>3163558</v>
      </c>
      <c r="H45" s="13">
        <v>0</v>
      </c>
      <c r="I45" s="13">
        <v>0</v>
      </c>
      <c r="J45" s="13">
        <v>0</v>
      </c>
      <c r="K45" s="13">
        <v>0</v>
      </c>
      <c r="L45" s="13">
        <v>0</v>
      </c>
      <c r="M45" s="13">
        <v>0</v>
      </c>
      <c r="N45" s="13">
        <v>0</v>
      </c>
      <c r="O45" s="13">
        <v>0</v>
      </c>
      <c r="P45" s="13">
        <f t="shared" si="0"/>
        <v>3958091</v>
      </c>
    </row>
    <row r="46" spans="1:16" ht="27.6" x14ac:dyDescent="0.3">
      <c r="A46" s="11" t="s">
        <v>115</v>
      </c>
      <c r="B46" s="11" t="s">
        <v>117</v>
      </c>
      <c r="C46" s="12" t="s">
        <v>116</v>
      </c>
      <c r="D46" s="17" t="s">
        <v>118</v>
      </c>
      <c r="E46" s="13">
        <v>5000</v>
      </c>
      <c r="F46" s="13">
        <v>5000</v>
      </c>
      <c r="G46" s="13">
        <v>0</v>
      </c>
      <c r="H46" s="13">
        <v>0</v>
      </c>
      <c r="I46" s="13">
        <v>0</v>
      </c>
      <c r="J46" s="13">
        <v>0</v>
      </c>
      <c r="K46" s="13">
        <v>0</v>
      </c>
      <c r="L46" s="13">
        <v>0</v>
      </c>
      <c r="M46" s="13">
        <v>0</v>
      </c>
      <c r="N46" s="13">
        <v>0</v>
      </c>
      <c r="O46" s="13">
        <v>0</v>
      </c>
      <c r="P46" s="13">
        <f t="shared" si="0"/>
        <v>5000</v>
      </c>
    </row>
    <row r="47" spans="1:16" ht="27.6" x14ac:dyDescent="0.3">
      <c r="A47" s="11" t="s">
        <v>119</v>
      </c>
      <c r="B47" s="11" t="s">
        <v>120</v>
      </c>
      <c r="C47" s="12" t="s">
        <v>116</v>
      </c>
      <c r="D47" s="17" t="s">
        <v>121</v>
      </c>
      <c r="E47" s="13">
        <v>10000</v>
      </c>
      <c r="F47" s="13">
        <v>0</v>
      </c>
      <c r="G47" s="13">
        <v>0</v>
      </c>
      <c r="H47" s="13">
        <v>0</v>
      </c>
      <c r="I47" s="13">
        <v>10000</v>
      </c>
      <c r="J47" s="13">
        <v>0</v>
      </c>
      <c r="K47" s="13">
        <v>0</v>
      </c>
      <c r="L47" s="13">
        <v>0</v>
      </c>
      <c r="M47" s="13">
        <v>0</v>
      </c>
      <c r="N47" s="13">
        <v>0</v>
      </c>
      <c r="O47" s="13">
        <v>0</v>
      </c>
      <c r="P47" s="13">
        <f t="shared" si="0"/>
        <v>10000</v>
      </c>
    </row>
    <row r="48" spans="1:16" x14ac:dyDescent="0.3">
      <c r="A48" s="11" t="s">
        <v>122</v>
      </c>
      <c r="B48" s="11" t="s">
        <v>123</v>
      </c>
      <c r="C48" s="12" t="s">
        <v>116</v>
      </c>
      <c r="D48" s="17" t="s">
        <v>124</v>
      </c>
      <c r="E48" s="13">
        <v>2504284</v>
      </c>
      <c r="F48" s="13">
        <v>0</v>
      </c>
      <c r="G48" s="13">
        <v>0</v>
      </c>
      <c r="H48" s="13">
        <v>0</v>
      </c>
      <c r="I48" s="13">
        <v>2504284</v>
      </c>
      <c r="J48" s="13">
        <v>2534000</v>
      </c>
      <c r="K48" s="13">
        <v>2534000</v>
      </c>
      <c r="L48" s="13">
        <v>0</v>
      </c>
      <c r="M48" s="13">
        <v>0</v>
      </c>
      <c r="N48" s="13">
        <v>0</v>
      </c>
      <c r="O48" s="13">
        <v>2534000</v>
      </c>
      <c r="P48" s="13">
        <f t="shared" si="0"/>
        <v>5038284</v>
      </c>
    </row>
    <row r="49" spans="1:16" x14ac:dyDescent="0.3">
      <c r="A49" s="11" t="s">
        <v>125</v>
      </c>
      <c r="B49" s="11" t="s">
        <v>126</v>
      </c>
      <c r="C49" s="12" t="s">
        <v>116</v>
      </c>
      <c r="D49" s="17" t="s">
        <v>127</v>
      </c>
      <c r="E49" s="13">
        <v>20000</v>
      </c>
      <c r="F49" s="13">
        <v>20000</v>
      </c>
      <c r="G49" s="13">
        <v>0</v>
      </c>
      <c r="H49" s="13">
        <v>0</v>
      </c>
      <c r="I49" s="13">
        <v>0</v>
      </c>
      <c r="J49" s="13">
        <v>0</v>
      </c>
      <c r="K49" s="13">
        <v>0</v>
      </c>
      <c r="L49" s="13">
        <v>0</v>
      </c>
      <c r="M49" s="13">
        <v>0</v>
      </c>
      <c r="N49" s="13">
        <v>0</v>
      </c>
      <c r="O49" s="13">
        <v>0</v>
      </c>
      <c r="P49" s="13">
        <f t="shared" si="0"/>
        <v>20000</v>
      </c>
    </row>
    <row r="50" spans="1:16" ht="27.6" x14ac:dyDescent="0.3">
      <c r="A50" s="11" t="s">
        <v>128</v>
      </c>
      <c r="B50" s="11" t="s">
        <v>130</v>
      </c>
      <c r="C50" s="12" t="s">
        <v>129</v>
      </c>
      <c r="D50" s="17" t="s">
        <v>131</v>
      </c>
      <c r="E50" s="13">
        <v>0</v>
      </c>
      <c r="F50" s="13">
        <v>0</v>
      </c>
      <c r="G50" s="13">
        <v>0</v>
      </c>
      <c r="H50" s="13">
        <v>0</v>
      </c>
      <c r="I50" s="13">
        <v>0</v>
      </c>
      <c r="J50" s="13">
        <v>1588000</v>
      </c>
      <c r="K50" s="13">
        <v>1588000</v>
      </c>
      <c r="L50" s="13">
        <v>0</v>
      </c>
      <c r="M50" s="13">
        <v>0</v>
      </c>
      <c r="N50" s="13">
        <v>0</v>
      </c>
      <c r="O50" s="13">
        <v>1588000</v>
      </c>
      <c r="P50" s="13">
        <f t="shared" ref="P50:P69" si="1">E50+J50</f>
        <v>1588000</v>
      </c>
    </row>
    <row r="51" spans="1:16" ht="41.4" x14ac:dyDescent="0.3">
      <c r="A51" s="11" t="s">
        <v>132</v>
      </c>
      <c r="B51" s="11" t="s">
        <v>134</v>
      </c>
      <c r="C51" s="12" t="s">
        <v>133</v>
      </c>
      <c r="D51" s="17" t="s">
        <v>135</v>
      </c>
      <c r="E51" s="13">
        <v>5000</v>
      </c>
      <c r="F51" s="13">
        <v>0</v>
      </c>
      <c r="G51" s="13">
        <v>0</v>
      </c>
      <c r="H51" s="13">
        <v>0</v>
      </c>
      <c r="I51" s="13">
        <v>5000</v>
      </c>
      <c r="J51" s="13">
        <v>0</v>
      </c>
      <c r="K51" s="13">
        <v>0</v>
      </c>
      <c r="L51" s="13">
        <v>0</v>
      </c>
      <c r="M51" s="13">
        <v>0</v>
      </c>
      <c r="N51" s="13">
        <v>0</v>
      </c>
      <c r="O51" s="13">
        <v>0</v>
      </c>
      <c r="P51" s="13">
        <f t="shared" si="1"/>
        <v>5000</v>
      </c>
    </row>
    <row r="52" spans="1:16" ht="27.6" x14ac:dyDescent="0.3">
      <c r="A52" s="11" t="s">
        <v>136</v>
      </c>
      <c r="B52" s="11" t="s">
        <v>138</v>
      </c>
      <c r="C52" s="12" t="s">
        <v>137</v>
      </c>
      <c r="D52" s="17" t="s">
        <v>139</v>
      </c>
      <c r="E52" s="13">
        <v>139581</v>
      </c>
      <c r="F52" s="13">
        <v>139581</v>
      </c>
      <c r="G52" s="13">
        <v>0</v>
      </c>
      <c r="H52" s="13">
        <v>0</v>
      </c>
      <c r="I52" s="13">
        <v>0</v>
      </c>
      <c r="J52" s="13">
        <v>0</v>
      </c>
      <c r="K52" s="13">
        <v>0</v>
      </c>
      <c r="L52" s="13">
        <v>0</v>
      </c>
      <c r="M52" s="13">
        <v>0</v>
      </c>
      <c r="N52" s="13">
        <v>0</v>
      </c>
      <c r="O52" s="13">
        <v>0</v>
      </c>
      <c r="P52" s="13">
        <f t="shared" si="1"/>
        <v>139581</v>
      </c>
    </row>
    <row r="53" spans="1:16" x14ac:dyDescent="0.3">
      <c r="A53" s="11" t="s">
        <v>140</v>
      </c>
      <c r="B53" s="11" t="s">
        <v>141</v>
      </c>
      <c r="C53" s="12" t="s">
        <v>137</v>
      </c>
      <c r="D53" s="17" t="s">
        <v>142</v>
      </c>
      <c r="E53" s="13">
        <v>1321516</v>
      </c>
      <c r="F53" s="13">
        <v>0</v>
      </c>
      <c r="G53" s="13">
        <v>0</v>
      </c>
      <c r="H53" s="13">
        <v>0</v>
      </c>
      <c r="I53" s="13">
        <v>1321516</v>
      </c>
      <c r="J53" s="13">
        <v>0</v>
      </c>
      <c r="K53" s="13">
        <v>0</v>
      </c>
      <c r="L53" s="13">
        <v>0</v>
      </c>
      <c r="M53" s="13">
        <v>0</v>
      </c>
      <c r="N53" s="13">
        <v>0</v>
      </c>
      <c r="O53" s="13">
        <v>0</v>
      </c>
      <c r="P53" s="13">
        <f t="shared" si="1"/>
        <v>1321516</v>
      </c>
    </row>
    <row r="54" spans="1:16" ht="27.6" x14ac:dyDescent="0.3">
      <c r="A54" s="11" t="s">
        <v>143</v>
      </c>
      <c r="B54" s="11" t="s">
        <v>145</v>
      </c>
      <c r="C54" s="12" t="s">
        <v>144</v>
      </c>
      <c r="D54" s="17" t="s">
        <v>146</v>
      </c>
      <c r="E54" s="13">
        <v>640000</v>
      </c>
      <c r="F54" s="13">
        <v>640000</v>
      </c>
      <c r="G54" s="13">
        <v>0</v>
      </c>
      <c r="H54" s="13">
        <v>47000</v>
      </c>
      <c r="I54" s="13">
        <v>0</v>
      </c>
      <c r="J54" s="13">
        <v>4902000</v>
      </c>
      <c r="K54" s="13">
        <v>4902000</v>
      </c>
      <c r="L54" s="13">
        <v>0</v>
      </c>
      <c r="M54" s="13">
        <v>0</v>
      </c>
      <c r="N54" s="13">
        <v>0</v>
      </c>
      <c r="O54" s="13">
        <v>4902000</v>
      </c>
      <c r="P54" s="13">
        <f t="shared" si="1"/>
        <v>5542000</v>
      </c>
    </row>
    <row r="55" spans="1:16" x14ac:dyDescent="0.3">
      <c r="A55" s="11" t="s">
        <v>147</v>
      </c>
      <c r="B55" s="11" t="s">
        <v>149</v>
      </c>
      <c r="C55" s="12" t="s">
        <v>148</v>
      </c>
      <c r="D55" s="17" t="s">
        <v>150</v>
      </c>
      <c r="E55" s="13">
        <v>2000000</v>
      </c>
      <c r="F55" s="13">
        <v>2000000</v>
      </c>
      <c r="G55" s="13">
        <v>0</v>
      </c>
      <c r="H55" s="13">
        <v>0</v>
      </c>
      <c r="I55" s="13">
        <v>0</v>
      </c>
      <c r="J55" s="13">
        <v>1000000</v>
      </c>
      <c r="K55" s="13">
        <v>1000000</v>
      </c>
      <c r="L55" s="13">
        <v>0</v>
      </c>
      <c r="M55" s="13">
        <v>0</v>
      </c>
      <c r="N55" s="13">
        <v>0</v>
      </c>
      <c r="O55" s="13">
        <v>1000000</v>
      </c>
      <c r="P55" s="13">
        <f t="shared" si="1"/>
        <v>3000000</v>
      </c>
    </row>
    <row r="56" spans="1:16" ht="27.6" x14ac:dyDescent="0.3">
      <c r="A56" s="11" t="s">
        <v>151</v>
      </c>
      <c r="B56" s="11" t="s">
        <v>153</v>
      </c>
      <c r="C56" s="12" t="s">
        <v>152</v>
      </c>
      <c r="D56" s="17" t="s">
        <v>154</v>
      </c>
      <c r="E56" s="13">
        <v>0</v>
      </c>
      <c r="F56" s="13">
        <v>0</v>
      </c>
      <c r="G56" s="13">
        <v>0</v>
      </c>
      <c r="H56" s="13">
        <v>0</v>
      </c>
      <c r="I56" s="13">
        <v>0</v>
      </c>
      <c r="J56" s="13">
        <v>1400</v>
      </c>
      <c r="K56" s="13">
        <v>0</v>
      </c>
      <c r="L56" s="13">
        <v>1400</v>
      </c>
      <c r="M56" s="13">
        <v>0</v>
      </c>
      <c r="N56" s="13">
        <v>0</v>
      </c>
      <c r="O56" s="13">
        <v>0</v>
      </c>
      <c r="P56" s="13">
        <f t="shared" si="1"/>
        <v>1400</v>
      </c>
    </row>
    <row r="57" spans="1:16" ht="27.6" x14ac:dyDescent="0.3">
      <c r="A57" s="7" t="s">
        <v>155</v>
      </c>
      <c r="B57" s="8"/>
      <c r="C57" s="9"/>
      <c r="D57" s="16" t="s">
        <v>156</v>
      </c>
      <c r="E57" s="10">
        <v>64791343</v>
      </c>
      <c r="F57" s="10">
        <v>46150911</v>
      </c>
      <c r="G57" s="10">
        <v>1809183</v>
      </c>
      <c r="H57" s="10">
        <v>1340</v>
      </c>
      <c r="I57" s="10">
        <v>0</v>
      </c>
      <c r="J57" s="10">
        <v>1000000</v>
      </c>
      <c r="K57" s="10">
        <v>1000000</v>
      </c>
      <c r="L57" s="10">
        <v>0</v>
      </c>
      <c r="M57" s="10">
        <v>0</v>
      </c>
      <c r="N57" s="10">
        <v>0</v>
      </c>
      <c r="O57" s="10">
        <v>1000000</v>
      </c>
      <c r="P57" s="10">
        <f t="shared" si="1"/>
        <v>65791343</v>
      </c>
    </row>
    <row r="58" spans="1:16" x14ac:dyDescent="0.3">
      <c r="A58" s="7" t="s">
        <v>157</v>
      </c>
      <c r="B58" s="8"/>
      <c r="C58" s="9"/>
      <c r="D58" s="16" t="s">
        <v>158</v>
      </c>
      <c r="E58" s="10">
        <v>64791343</v>
      </c>
      <c r="F58" s="10">
        <v>46150911</v>
      </c>
      <c r="G58" s="10">
        <v>1809183</v>
      </c>
      <c r="H58" s="10">
        <v>1340</v>
      </c>
      <c r="I58" s="10">
        <v>0</v>
      </c>
      <c r="J58" s="10">
        <v>1000000</v>
      </c>
      <c r="K58" s="10">
        <v>1000000</v>
      </c>
      <c r="L58" s="10">
        <v>0</v>
      </c>
      <c r="M58" s="10">
        <v>0</v>
      </c>
      <c r="N58" s="10">
        <v>0</v>
      </c>
      <c r="O58" s="10">
        <v>1000000</v>
      </c>
      <c r="P58" s="10">
        <f t="shared" si="1"/>
        <v>65791343</v>
      </c>
    </row>
    <row r="59" spans="1:16" ht="41.4" x14ac:dyDescent="0.3">
      <c r="A59" s="11" t="s">
        <v>159</v>
      </c>
      <c r="B59" s="11" t="s">
        <v>160</v>
      </c>
      <c r="C59" s="12" t="s">
        <v>22</v>
      </c>
      <c r="D59" s="17" t="s">
        <v>161</v>
      </c>
      <c r="E59" s="13">
        <v>2219356</v>
      </c>
      <c r="F59" s="13">
        <v>2219356</v>
      </c>
      <c r="G59" s="13">
        <v>1809183</v>
      </c>
      <c r="H59" s="13">
        <v>1340</v>
      </c>
      <c r="I59" s="13">
        <v>0</v>
      </c>
      <c r="J59" s="13">
        <v>0</v>
      </c>
      <c r="K59" s="13">
        <v>0</v>
      </c>
      <c r="L59" s="13">
        <v>0</v>
      </c>
      <c r="M59" s="13">
        <v>0</v>
      </c>
      <c r="N59" s="13">
        <v>0</v>
      </c>
      <c r="O59" s="13">
        <v>0</v>
      </c>
      <c r="P59" s="13">
        <f t="shared" si="1"/>
        <v>2219356</v>
      </c>
    </row>
    <row r="60" spans="1:16" x14ac:dyDescent="0.3">
      <c r="A60" s="11" t="s">
        <v>162</v>
      </c>
      <c r="B60" s="11" t="s">
        <v>164</v>
      </c>
      <c r="C60" s="12" t="s">
        <v>163</v>
      </c>
      <c r="D60" s="17" t="s">
        <v>165</v>
      </c>
      <c r="E60" s="13">
        <v>1563</v>
      </c>
      <c r="F60" s="13">
        <v>1563</v>
      </c>
      <c r="G60" s="13">
        <v>0</v>
      </c>
      <c r="H60" s="13">
        <v>0</v>
      </c>
      <c r="I60" s="13">
        <v>0</v>
      </c>
      <c r="J60" s="13">
        <v>0</v>
      </c>
      <c r="K60" s="13">
        <v>0</v>
      </c>
      <c r="L60" s="13">
        <v>0</v>
      </c>
      <c r="M60" s="13">
        <v>0</v>
      </c>
      <c r="N60" s="13">
        <v>0</v>
      </c>
      <c r="O60" s="13">
        <v>0</v>
      </c>
      <c r="P60" s="13">
        <f t="shared" si="1"/>
        <v>1563</v>
      </c>
    </row>
    <row r="61" spans="1:16" x14ac:dyDescent="0.3">
      <c r="A61" s="11" t="s">
        <v>166</v>
      </c>
      <c r="B61" s="11" t="s">
        <v>168</v>
      </c>
      <c r="C61" s="12" t="s">
        <v>167</v>
      </c>
      <c r="D61" s="17" t="s">
        <v>169</v>
      </c>
      <c r="E61" s="13">
        <v>18640432</v>
      </c>
      <c r="F61" s="13">
        <v>0</v>
      </c>
      <c r="G61" s="13">
        <v>0</v>
      </c>
      <c r="H61" s="13">
        <v>0</v>
      </c>
      <c r="I61" s="13">
        <v>0</v>
      </c>
      <c r="J61" s="13">
        <v>0</v>
      </c>
      <c r="K61" s="13">
        <v>0</v>
      </c>
      <c r="L61" s="13">
        <v>0</v>
      </c>
      <c r="M61" s="13">
        <v>0</v>
      </c>
      <c r="N61" s="13">
        <v>0</v>
      </c>
      <c r="O61" s="13">
        <v>0</v>
      </c>
      <c r="P61" s="13">
        <f t="shared" si="1"/>
        <v>18640432</v>
      </c>
    </row>
    <row r="62" spans="1:16" x14ac:dyDescent="0.3">
      <c r="A62" s="11" t="s">
        <v>170</v>
      </c>
      <c r="B62" s="11" t="s">
        <v>172</v>
      </c>
      <c r="C62" s="12" t="s">
        <v>171</v>
      </c>
      <c r="D62" s="17" t="s">
        <v>173</v>
      </c>
      <c r="E62" s="13">
        <v>40650000</v>
      </c>
      <c r="F62" s="13">
        <v>40650000</v>
      </c>
      <c r="G62" s="13">
        <v>0</v>
      </c>
      <c r="H62" s="13">
        <v>0</v>
      </c>
      <c r="I62" s="13">
        <v>0</v>
      </c>
      <c r="J62" s="13">
        <v>0</v>
      </c>
      <c r="K62" s="13">
        <v>0</v>
      </c>
      <c r="L62" s="13">
        <v>0</v>
      </c>
      <c r="M62" s="13">
        <v>0</v>
      </c>
      <c r="N62" s="13">
        <v>0</v>
      </c>
      <c r="O62" s="13">
        <v>0</v>
      </c>
      <c r="P62" s="13">
        <f t="shared" si="1"/>
        <v>40650000</v>
      </c>
    </row>
    <row r="63" spans="1:16" ht="41.4" x14ac:dyDescent="0.3">
      <c r="A63" s="11" t="s">
        <v>174</v>
      </c>
      <c r="B63" s="11" t="s">
        <v>175</v>
      </c>
      <c r="C63" s="12" t="s">
        <v>171</v>
      </c>
      <c r="D63" s="17" t="s">
        <v>176</v>
      </c>
      <c r="E63" s="13">
        <v>127828</v>
      </c>
      <c r="F63" s="13">
        <v>127828</v>
      </c>
      <c r="G63" s="13">
        <v>0</v>
      </c>
      <c r="H63" s="13">
        <v>0</v>
      </c>
      <c r="I63" s="13">
        <v>0</v>
      </c>
      <c r="J63" s="13">
        <v>0</v>
      </c>
      <c r="K63" s="13">
        <v>0</v>
      </c>
      <c r="L63" s="13">
        <v>0</v>
      </c>
      <c r="M63" s="13">
        <v>0</v>
      </c>
      <c r="N63" s="13">
        <v>0</v>
      </c>
      <c r="O63" s="13">
        <v>0</v>
      </c>
      <c r="P63" s="13">
        <f t="shared" si="1"/>
        <v>127828</v>
      </c>
    </row>
    <row r="64" spans="1:16" ht="69" x14ac:dyDescent="0.3">
      <c r="A64" s="11" t="s">
        <v>177</v>
      </c>
      <c r="B64" s="11" t="s">
        <v>178</v>
      </c>
      <c r="C64" s="12" t="s">
        <v>171</v>
      </c>
      <c r="D64" s="17" t="s">
        <v>179</v>
      </c>
      <c r="E64" s="13">
        <v>434164</v>
      </c>
      <c r="F64" s="13">
        <v>434164</v>
      </c>
      <c r="G64" s="13">
        <v>0</v>
      </c>
      <c r="H64" s="13">
        <v>0</v>
      </c>
      <c r="I64" s="13">
        <v>0</v>
      </c>
      <c r="J64" s="13">
        <v>0</v>
      </c>
      <c r="K64" s="13">
        <v>0</v>
      </c>
      <c r="L64" s="13">
        <v>0</v>
      </c>
      <c r="M64" s="13">
        <v>0</v>
      </c>
      <c r="N64" s="13">
        <v>0</v>
      </c>
      <c r="O64" s="13">
        <v>0</v>
      </c>
      <c r="P64" s="13">
        <f t="shared" si="1"/>
        <v>434164</v>
      </c>
    </row>
    <row r="65" spans="1:16" ht="41.4" x14ac:dyDescent="0.3">
      <c r="A65" s="11" t="s">
        <v>180</v>
      </c>
      <c r="B65" s="11" t="s">
        <v>181</v>
      </c>
      <c r="C65" s="12" t="s">
        <v>171</v>
      </c>
      <c r="D65" s="17" t="s">
        <v>182</v>
      </c>
      <c r="E65" s="13">
        <v>2718000</v>
      </c>
      <c r="F65" s="13">
        <v>2718000</v>
      </c>
      <c r="G65" s="13">
        <v>0</v>
      </c>
      <c r="H65" s="13">
        <v>0</v>
      </c>
      <c r="I65" s="13">
        <v>0</v>
      </c>
      <c r="J65" s="13">
        <v>1000000</v>
      </c>
      <c r="K65" s="13">
        <v>1000000</v>
      </c>
      <c r="L65" s="13">
        <v>0</v>
      </c>
      <c r="M65" s="13">
        <v>0</v>
      </c>
      <c r="N65" s="13">
        <v>0</v>
      </c>
      <c r="O65" s="13">
        <v>1000000</v>
      </c>
      <c r="P65" s="13">
        <f t="shared" si="1"/>
        <v>3718000</v>
      </c>
    </row>
    <row r="66" spans="1:16" ht="27.6" x14ac:dyDescent="0.3">
      <c r="A66" s="7" t="s">
        <v>183</v>
      </c>
      <c r="B66" s="8"/>
      <c r="C66" s="9"/>
      <c r="D66" s="16" t="s">
        <v>184</v>
      </c>
      <c r="E66" s="10">
        <v>1309320</v>
      </c>
      <c r="F66" s="10">
        <v>1309320</v>
      </c>
      <c r="G66" s="10">
        <v>1056820</v>
      </c>
      <c r="H66" s="10">
        <v>0</v>
      </c>
      <c r="I66" s="10">
        <v>0</v>
      </c>
      <c r="J66" s="10">
        <v>0</v>
      </c>
      <c r="K66" s="10">
        <v>0</v>
      </c>
      <c r="L66" s="10">
        <v>0</v>
      </c>
      <c r="M66" s="10">
        <v>0</v>
      </c>
      <c r="N66" s="10">
        <v>0</v>
      </c>
      <c r="O66" s="10">
        <v>0</v>
      </c>
      <c r="P66" s="10">
        <f t="shared" si="1"/>
        <v>1309320</v>
      </c>
    </row>
    <row r="67" spans="1:16" x14ac:dyDescent="0.3">
      <c r="A67" s="7" t="s">
        <v>185</v>
      </c>
      <c r="B67" s="8"/>
      <c r="C67" s="9"/>
      <c r="D67" s="16" t="s">
        <v>186</v>
      </c>
      <c r="E67" s="10">
        <v>1309320</v>
      </c>
      <c r="F67" s="10">
        <v>1309320</v>
      </c>
      <c r="G67" s="10">
        <v>1056820</v>
      </c>
      <c r="H67" s="10">
        <v>0</v>
      </c>
      <c r="I67" s="10">
        <v>0</v>
      </c>
      <c r="J67" s="10">
        <v>0</v>
      </c>
      <c r="K67" s="10">
        <v>0</v>
      </c>
      <c r="L67" s="10">
        <v>0</v>
      </c>
      <c r="M67" s="10">
        <v>0</v>
      </c>
      <c r="N67" s="10">
        <v>0</v>
      </c>
      <c r="O67" s="10">
        <v>0</v>
      </c>
      <c r="P67" s="10">
        <f t="shared" si="1"/>
        <v>1309320</v>
      </c>
    </row>
    <row r="68" spans="1:16" ht="41.4" x14ac:dyDescent="0.3">
      <c r="A68" s="11" t="s">
        <v>187</v>
      </c>
      <c r="B68" s="11" t="s">
        <v>160</v>
      </c>
      <c r="C68" s="12" t="s">
        <v>22</v>
      </c>
      <c r="D68" s="17" t="s">
        <v>161</v>
      </c>
      <c r="E68" s="13">
        <v>1309320</v>
      </c>
      <c r="F68" s="13">
        <v>1309320</v>
      </c>
      <c r="G68" s="13">
        <v>1056820</v>
      </c>
      <c r="H68" s="13">
        <v>0</v>
      </c>
      <c r="I68" s="13">
        <v>0</v>
      </c>
      <c r="J68" s="13">
        <v>0</v>
      </c>
      <c r="K68" s="13">
        <v>0</v>
      </c>
      <c r="L68" s="13">
        <v>0</v>
      </c>
      <c r="M68" s="13">
        <v>0</v>
      </c>
      <c r="N68" s="13">
        <v>0</v>
      </c>
      <c r="O68" s="13">
        <v>0</v>
      </c>
      <c r="P68" s="13">
        <f t="shared" si="1"/>
        <v>1309320</v>
      </c>
    </row>
    <row r="69" spans="1:16" x14ac:dyDescent="0.3">
      <c r="A69" s="8" t="s">
        <v>188</v>
      </c>
      <c r="B69" s="7" t="s">
        <v>188</v>
      </c>
      <c r="C69" s="9" t="s">
        <v>188</v>
      </c>
      <c r="D69" s="16" t="s">
        <v>189</v>
      </c>
      <c r="E69" s="10">
        <v>210213740</v>
      </c>
      <c r="F69" s="10">
        <v>187732508</v>
      </c>
      <c r="G69" s="10">
        <v>100371359</v>
      </c>
      <c r="H69" s="10">
        <v>249006</v>
      </c>
      <c r="I69" s="10">
        <v>3840800</v>
      </c>
      <c r="J69" s="10">
        <v>13585400</v>
      </c>
      <c r="K69" s="10">
        <v>13584000</v>
      </c>
      <c r="L69" s="10">
        <v>1400</v>
      </c>
      <c r="M69" s="10">
        <v>0</v>
      </c>
      <c r="N69" s="10">
        <v>0</v>
      </c>
      <c r="O69" s="10">
        <v>13584000</v>
      </c>
      <c r="P69" s="10">
        <f t="shared" si="1"/>
        <v>223799140</v>
      </c>
    </row>
    <row r="72" spans="1:16" x14ac:dyDescent="0.3">
      <c r="B72" s="14" t="s">
        <v>190</v>
      </c>
      <c r="I72" s="14" t="s">
        <v>198</v>
      </c>
    </row>
  </sheetData>
  <mergeCells count="22">
    <mergeCell ref="A9:P9"/>
    <mergeCell ref="A10:P10"/>
    <mergeCell ref="A13:A16"/>
    <mergeCell ref="B13:B16"/>
    <mergeCell ref="C13:C16"/>
    <mergeCell ref="D13:D16"/>
    <mergeCell ref="E13:I13"/>
    <mergeCell ref="E14:E16"/>
    <mergeCell ref="F14:F16"/>
    <mergeCell ref="G14:H14"/>
    <mergeCell ref="O14:O16"/>
    <mergeCell ref="P13:P16"/>
    <mergeCell ref="G15:G16"/>
    <mergeCell ref="H15:H16"/>
    <mergeCell ref="I14:I16"/>
    <mergeCell ref="J13:O13"/>
    <mergeCell ref="J14:J16"/>
    <mergeCell ref="K14:K16"/>
    <mergeCell ref="L14:L16"/>
    <mergeCell ref="M14:N14"/>
    <mergeCell ref="M15:M16"/>
    <mergeCell ref="N15:N16"/>
  </mergeCells>
  <pageMargins left="0.19685039370078741" right="0.19685039370078741" top="0.78740157480314965" bottom="0.19685039370078741" header="0" footer="0"/>
  <pageSetup paperSize="9" scale="66" fitToHeight="5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Company>SPecialiST RePack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Хозяин</dc:creator>
  <cp:lastModifiedBy>User</cp:lastModifiedBy>
  <cp:lastPrinted>2024-12-06T20:44:23Z</cp:lastPrinted>
  <dcterms:created xsi:type="dcterms:W3CDTF">2024-12-06T20:33:42Z</dcterms:created>
  <dcterms:modified xsi:type="dcterms:W3CDTF">2025-02-03T10:57:21Z</dcterms:modified>
</cp:coreProperties>
</file>