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9756"/>
  </bookViews>
  <sheets>
    <sheet name="Лист1" sheetId="1" r:id="rId1"/>
  </sheets>
  <definedNames>
    <definedName name="_xlnm.Print_Area" localSheetId="0">Лист1!$A$1:$F$35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9" i="1"/>
  <c r="C28" i="1"/>
  <c r="C27" i="1"/>
  <c r="C26" i="1"/>
  <c r="C25" i="1"/>
  <c r="C24" i="1"/>
  <c r="C23" i="1"/>
  <c r="C22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<sst xmlns="http://schemas.openxmlformats.org/spreadsheetml/2006/main" count="38" uniqueCount="33">
  <si>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</si>
  <si>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</si>
  <si>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</si>
  <si>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</si>
  <si>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</si>
  <si>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</si>
  <si>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</si>
  <si>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</si>
  <si>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</si>
  <si>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</si>
  <si>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</si>
  <si>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</si>
  <si>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позик банківських установ</t>
  </si>
  <si>
    <t>Одержано позик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</si>
  <si>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</si>
  <si>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</si>
  <si>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</si>
  <si>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</si>
  <si>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</si>
  <si>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</si>
  <si>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</si>
  <si>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борговими операціями</t>
  </si>
  <si>
    <t>Запозичення</t>
  </si>
  <si>
    <t>Середньострокові зобов`язання</t>
  </si>
  <si>
    <t>Фінансування за активними операціями</t>
  </si>
  <si>
    <t>Зміни обсягів бюджетних коштів</t>
  </si>
  <si>
    <t>Начальник відділу фінансів Василівської міськради</t>
  </si>
  <si>
    <t>0855800000</t>
  </si>
  <si>
    <t>(код бюджету)</t>
  </si>
  <si>
    <t xml:space="preserve">до розпорядження начальника </t>
  </si>
  <si>
    <t>міської військової адміністрації</t>
  </si>
  <si>
    <t>від 11.02.2025 № 33</t>
  </si>
  <si>
    <t>********** 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</si>
</sst>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3">
    <xf numFmtId="0" fontId="0" fillId="0" borderId="0"/>
    <xf numFmtId="0" fontId="3" fillId="0" borderId="0"/>
    <xf numFmtId="0" fontId="4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4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7" fillId="11" borderId="6" applyNumberFormat="0" applyAlignment="0" applyProtection="0"/>
    <xf numFmtId="0" fontId="7" fillId="6" borderId="6" applyNumberFormat="0" applyAlignment="0" applyProtection="0"/>
    <xf numFmtId="0" fontId="8" fillId="20" borderId="7" applyNumberFormat="0" applyAlignment="0" applyProtection="0"/>
    <xf numFmtId="0" fontId="9" fillId="20" borderId="6" applyNumberFormat="0" applyAlignment="0" applyProtection="0"/>
    <xf numFmtId="0" fontId="10" fillId="5" borderId="0" applyNumberFormat="0" applyBorder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>
      <alignment vertical="top"/>
    </xf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21" borderId="13" applyNumberFormat="0" applyAlignment="0" applyProtection="0"/>
    <xf numFmtId="0" fontId="18" fillId="21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1" borderId="0" applyNumberFormat="0" applyBorder="0" applyAlignment="0" applyProtection="0"/>
    <xf numFmtId="0" fontId="22" fillId="22" borderId="6" applyNumberFormat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17" fillId="0" borderId="14" applyNumberFormat="0" applyFill="0" applyAlignment="0" applyProtection="0"/>
    <xf numFmtId="0" fontId="24" fillId="2" borderId="0" applyNumberFormat="0" applyBorder="0" applyAlignment="0" applyProtection="0"/>
    <xf numFmtId="0" fontId="24" fillId="4" borderId="0" applyNumberFormat="0" applyBorder="0" applyAlignment="0" applyProtection="0"/>
    <xf numFmtId="0" fontId="25" fillId="0" borderId="0" applyNumberFormat="0" applyFill="0" applyBorder="0" applyAlignment="0" applyProtection="0"/>
    <xf numFmtId="0" fontId="5" fillId="9" borderId="15" applyNumberFormat="0" applyFont="0" applyAlignment="0" applyProtection="0"/>
    <xf numFmtId="0" fontId="23" fillId="9" borderId="15" applyNumberFormat="0" applyFont="0" applyAlignment="0" applyProtection="0"/>
    <xf numFmtId="0" fontId="8" fillId="22" borderId="7" applyNumberFormat="0" applyAlignment="0" applyProtection="0"/>
    <xf numFmtId="0" fontId="26" fillId="0" borderId="16" applyNumberFormat="0" applyFill="0" applyAlignment="0" applyProtection="0"/>
    <xf numFmtId="0" fontId="27" fillId="11" borderId="0" applyNumberFormat="0" applyBorder="0" applyAlignment="0" applyProtection="0"/>
    <xf numFmtId="0" fontId="28" fillId="0" borderId="0"/>
    <xf numFmtId="0" fontId="1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3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0" fillId="0" borderId="0" xfId="0" applyFont="1" applyAlignment="1">
      <alignment horizontal="left"/>
    </xf>
    <xf numFmtId="0" fontId="0" fillId="0" borderId="0" xfId="0"/>
    <xf numFmtId="0" fontId="0" fillId="0" borderId="0" xfId="0" applyFill="1"/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4" fontId="0" fillId="0" borderId="3" xfId="0" applyNumberForma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9" fillId="0" borderId="0" xfId="1" applyFont="1" applyFill="1" applyAlignment="1">
      <alignment horizontal="left"/>
    </xf>
    <xf numFmtId="0" fontId="3" fillId="0" borderId="0" xfId="0" applyFont="1"/>
    <xf numFmtId="0" fontId="1" fillId="0" borderId="1" xfId="0" applyFont="1" applyFill="1" applyBorder="1" applyAlignment="1">
      <alignment horizontal="center" vertical="center"/>
    </xf>
    <xf numFmtId="0" fontId="0" fillId="0" borderId="4" xfId="0" applyFill="1" applyBorder="1" applyAlignment="1"/>
    <xf numFmtId="0" fontId="0" fillId="0" borderId="5" xfId="0" applyFill="1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center" vertical="center" wrapText="1"/>
    </xf>
  </cellXfs>
  <cellStyles count="93">
    <cellStyle name="20% – Акцентування1" xfId="3"/>
    <cellStyle name="20% – Акцентування2" xfId="4"/>
    <cellStyle name="20% – Акцентування3" xfId="5"/>
    <cellStyle name="20% – Акцентування4" xfId="6"/>
    <cellStyle name="20% – Акцентування5" xfId="7"/>
    <cellStyle name="20% – Акцентування6" xfId="8"/>
    <cellStyle name="40% – Акцентування1" xfId="9"/>
    <cellStyle name="40% – Акцентування2" xfId="10"/>
    <cellStyle name="40% – Акцентування3" xfId="11"/>
    <cellStyle name="40% – Акцентування4" xfId="12"/>
    <cellStyle name="40% – Акцентування5" xfId="13"/>
    <cellStyle name="40% – Акцентування6" xfId="14"/>
    <cellStyle name="60% – Акцентування1" xfId="15"/>
    <cellStyle name="60% – Акцентування2" xfId="16"/>
    <cellStyle name="60% – Акцентування3" xfId="17"/>
    <cellStyle name="60% – Акцентування4" xfId="18"/>
    <cellStyle name="60% – Акцентування5" xfId="19"/>
    <cellStyle name="60% – Акцентування6" xfId="20"/>
    <cellStyle name="Normal_meresha_07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Акцентування1" xfId="28"/>
    <cellStyle name="Акцентування2" xfId="29"/>
    <cellStyle name="Акцентування3" xfId="30"/>
    <cellStyle name="Акцентування4" xfId="31"/>
    <cellStyle name="Акцентування5" xfId="32"/>
    <cellStyle name="Акцентування6" xfId="33"/>
    <cellStyle name="Ввід" xfId="34"/>
    <cellStyle name="Ввод  2" xfId="35"/>
    <cellStyle name="Вывод 2" xfId="36"/>
    <cellStyle name="Вычисление 2" xfId="37"/>
    <cellStyle name="Добре" xfId="38"/>
    <cellStyle name="Заголовок 1 2" xfId="39"/>
    <cellStyle name="Заголовок 2 2" xfId="40"/>
    <cellStyle name="Заголовок 3 2" xfId="41"/>
    <cellStyle name="Заголовок 4 2" xfId="42"/>
    <cellStyle name="Звичайний 10" xfId="43"/>
    <cellStyle name="Звичайний 11" xfId="44"/>
    <cellStyle name="Звичайний 12" xfId="45"/>
    <cellStyle name="Звичайний 13" xfId="46"/>
    <cellStyle name="Звичайний 14" xfId="47"/>
    <cellStyle name="Звичайний 15" xfId="48"/>
    <cellStyle name="Звичайний 16" xfId="49"/>
    <cellStyle name="Звичайний 17" xfId="50"/>
    <cellStyle name="Звичайний 18" xfId="51"/>
    <cellStyle name="Звичайний 19" xfId="52"/>
    <cellStyle name="Звичайний 2" xfId="53"/>
    <cellStyle name="Звичайний 2 2" xfId="54"/>
    <cellStyle name="Звичайний 20" xfId="55"/>
    <cellStyle name="Звичайний 3" xfId="56"/>
    <cellStyle name="Звичайний 3 2" xfId="57"/>
    <cellStyle name="Звичайний 4" xfId="58"/>
    <cellStyle name="Звичайний 4 2" xfId="59"/>
    <cellStyle name="Звичайний 5" xfId="60"/>
    <cellStyle name="Звичайний 6" xfId="61"/>
    <cellStyle name="Звичайний 7" xfId="62"/>
    <cellStyle name="Звичайний 8" xfId="63"/>
    <cellStyle name="Звичайний 9" xfId="64"/>
    <cellStyle name="Звичайний_Додаток _ 3 зм_ни 4575" xfId="65"/>
    <cellStyle name="Зв'язана клітинка" xfId="66"/>
    <cellStyle name="Итог 2" xfId="67"/>
    <cellStyle name="Контрольна клітинка" xfId="68"/>
    <cellStyle name="Контрольная ячейка 2" xfId="69"/>
    <cellStyle name="Назва" xfId="70"/>
    <cellStyle name="Название 2" xfId="71"/>
    <cellStyle name="Нейтральный 2" xfId="72"/>
    <cellStyle name="Обчислення" xfId="73"/>
    <cellStyle name="Обычный" xfId="0" builtinId="0"/>
    <cellStyle name="Обычный 2" xfId="74"/>
    <cellStyle name="Обычный 2 2" xfId="75"/>
    <cellStyle name="Обычный 2 3" xfId="76"/>
    <cellStyle name="Обычный 3" xfId="77"/>
    <cellStyle name="Обычный 4" xfId="78"/>
    <cellStyle name="Обычный 5" xfId="2"/>
    <cellStyle name="Обычный 6" xfId="1"/>
    <cellStyle name="Підсумок" xfId="79"/>
    <cellStyle name="Плохой 2" xfId="80"/>
    <cellStyle name="Поганий" xfId="81"/>
    <cellStyle name="Пояснение 2" xfId="82"/>
    <cellStyle name="Примечание 2" xfId="83"/>
    <cellStyle name="Примітка" xfId="84"/>
    <cellStyle name="Результат" xfId="85"/>
    <cellStyle name="Связанная ячейка 2" xfId="86"/>
    <cellStyle name="Середній" xfId="87"/>
    <cellStyle name="Стиль 1" xfId="88"/>
    <cellStyle name="Текст попередження" xfId="89"/>
    <cellStyle name="Текст пояснення" xfId="90"/>
    <cellStyle name="Текст предупреждения 2" xfId="91"/>
    <cellStyle name="Хороший 2" xfId="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topLeftCell="A19" workbookViewId="0">
      <selection activeCell="E33" sqref="E33"/>
    </sheetView>
  </sheetViews>
  <sheetFormatPr defaultRowHeight="13.8" x14ac:dyDescent="0.3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 ht="15.6" x14ac:dyDescent="0.3">
      <c r="A1" s="6"/>
      <c r="B1" s="6"/>
      <c r="C1" s="6"/>
      <c r="D1" s="16" t="s">
        <v>0</v>
      </c>
      <c r="E1" s="6"/>
      <c r="F1" s="6"/>
    </row>
    <row r="2" spans="1:6" ht="15.6" x14ac:dyDescent="0.3">
      <c r="A2" s="6"/>
      <c r="B2" s="6"/>
      <c r="C2" s="6"/>
      <c r="D2" s="16" t="s">
        <v>29</v>
      </c>
      <c r="E2" s="6"/>
      <c r="F2" s="6"/>
    </row>
    <row r="3" spans="1:6" ht="15.6" x14ac:dyDescent="0.3">
      <c r="A3" s="6"/>
      <c r="B3" s="6"/>
      <c r="C3" s="6"/>
      <c r="D3" s="16" t="s">
        <v>30</v>
      </c>
      <c r="E3" s="6"/>
      <c r="F3" s="6"/>
    </row>
    <row r="4" spans="1:6" ht="15.6" x14ac:dyDescent="0.3">
      <c r="A4" s="6"/>
      <c r="B4" s="6"/>
      <c r="C4" s="6"/>
      <c r="D4" s="16" t="s">
        <v>31</v>
      </c>
      <c r="E4" s="6"/>
      <c r="F4" s="6"/>
    </row>
    <row r="5" spans="1:6" ht="25.5" customHeight="1" x14ac:dyDescent="0.3">
      <c r="A5" s="21" t="s">
        <v>1</v>
      </c>
      <c r="B5" s="22"/>
      <c r="C5" s="22"/>
      <c r="D5" s="22"/>
      <c r="E5" s="22"/>
      <c r="F5" s="22"/>
    </row>
    <row r="6" spans="1:6" ht="25.5" customHeight="1" x14ac:dyDescent="0.3">
      <c r="A6" s="4" t="s">
        <v>27</v>
      </c>
      <c r="B6" s="2"/>
      <c r="C6" s="2"/>
      <c r="D6" s="2"/>
      <c r="E6" s="2"/>
      <c r="F6" s="2"/>
    </row>
    <row r="7" spans="1:6" x14ac:dyDescent="0.3">
      <c r="A7" s="3" t="s">
        <v>28</v>
      </c>
      <c r="F7" s="1" t="s">
        <v>2</v>
      </c>
    </row>
    <row r="8" spans="1:6" s="7" customFormat="1" x14ac:dyDescent="0.3">
      <c r="A8" s="23" t="s">
        <v>3</v>
      </c>
      <c r="B8" s="23" t="s">
        <v>4</v>
      </c>
      <c r="C8" s="23" t="s">
        <v>5</v>
      </c>
      <c r="D8" s="23" t="s">
        <v>6</v>
      </c>
      <c r="E8" s="23" t="s">
        <v>7</v>
      </c>
      <c r="F8" s="23"/>
    </row>
    <row r="9" spans="1:6" s="7" customFormat="1" x14ac:dyDescent="0.3">
      <c r="A9" s="23"/>
      <c r="B9" s="23"/>
      <c r="C9" s="23"/>
      <c r="D9" s="23"/>
      <c r="E9" s="23" t="s">
        <v>8</v>
      </c>
      <c r="F9" s="23" t="s">
        <v>9</v>
      </c>
    </row>
    <row r="10" spans="1:6" s="7" customFormat="1" x14ac:dyDescent="0.3">
      <c r="A10" s="23"/>
      <c r="B10" s="23"/>
      <c r="C10" s="23"/>
      <c r="D10" s="23"/>
      <c r="E10" s="23"/>
      <c r="F10" s="23"/>
    </row>
    <row r="11" spans="1:6" s="7" customFormat="1" x14ac:dyDescent="0.3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</row>
    <row r="12" spans="1:6" s="7" customFormat="1" ht="21" customHeight="1" x14ac:dyDescent="0.3">
      <c r="A12" s="18" t="s">
        <v>10</v>
      </c>
      <c r="B12" s="19"/>
      <c r="C12" s="19"/>
      <c r="D12" s="19"/>
      <c r="E12" s="19"/>
      <c r="F12" s="20"/>
    </row>
    <row r="13" spans="1:6" s="7" customFormat="1" x14ac:dyDescent="0.3">
      <c r="A13" s="9">
        <v>200000</v>
      </c>
      <c r="B13" s="10" t="s">
        <v>11</v>
      </c>
      <c r="C13" s="11">
        <f t="shared" ref="C13:C20" si="0">D13+E13</f>
        <v>33657306</v>
      </c>
      <c r="D13" s="11">
        <v>28657306</v>
      </c>
      <c r="E13" s="11">
        <v>5000000</v>
      </c>
      <c r="F13" s="11">
        <v>5000000</v>
      </c>
    </row>
    <row r="14" spans="1:6" s="7" customFormat="1" ht="27.6" x14ac:dyDescent="0.3">
      <c r="A14" s="9">
        <v>202000</v>
      </c>
      <c r="B14" s="10" t="s">
        <v>12</v>
      </c>
      <c r="C14" s="11">
        <f t="shared" si="0"/>
        <v>2500000</v>
      </c>
      <c r="D14" s="11">
        <v>0</v>
      </c>
      <c r="E14" s="11">
        <v>2500000</v>
      </c>
      <c r="F14" s="11">
        <v>2500000</v>
      </c>
    </row>
    <row r="15" spans="1:6" s="7" customFormat="1" x14ac:dyDescent="0.3">
      <c r="A15" s="12">
        <v>202210</v>
      </c>
      <c r="B15" s="13" t="s">
        <v>13</v>
      </c>
      <c r="C15" s="14">
        <f t="shared" si="0"/>
        <v>2500000</v>
      </c>
      <c r="D15" s="14">
        <v>0</v>
      </c>
      <c r="E15" s="14">
        <v>2500000</v>
      </c>
      <c r="F15" s="14">
        <v>2500000</v>
      </c>
    </row>
    <row r="16" spans="1:6" s="7" customFormat="1" ht="27.6" x14ac:dyDescent="0.3">
      <c r="A16" s="9">
        <v>208000</v>
      </c>
      <c r="B16" s="10" t="s">
        <v>14</v>
      </c>
      <c r="C16" s="11">
        <f t="shared" si="0"/>
        <v>31157306</v>
      </c>
      <c r="D16" s="11">
        <v>28657306</v>
      </c>
      <c r="E16" s="11">
        <v>2500000</v>
      </c>
      <c r="F16" s="11">
        <v>2500000</v>
      </c>
    </row>
    <row r="17" spans="1:6" s="7" customFormat="1" x14ac:dyDescent="0.3">
      <c r="A17" s="12">
        <v>208100</v>
      </c>
      <c r="B17" s="13" t="s">
        <v>15</v>
      </c>
      <c r="C17" s="14">
        <f t="shared" si="0"/>
        <v>34329568</v>
      </c>
      <c r="D17" s="14">
        <v>33812558</v>
      </c>
      <c r="E17" s="14">
        <v>517010</v>
      </c>
      <c r="F17" s="14">
        <v>3588</v>
      </c>
    </row>
    <row r="18" spans="1:6" s="7" customFormat="1" x14ac:dyDescent="0.3">
      <c r="A18" s="12">
        <v>208200</v>
      </c>
      <c r="B18" s="13" t="s">
        <v>16</v>
      </c>
      <c r="C18" s="14">
        <f t="shared" si="0"/>
        <v>3172262</v>
      </c>
      <c r="D18" s="14">
        <v>2655252</v>
      </c>
      <c r="E18" s="14">
        <v>517010</v>
      </c>
      <c r="F18" s="14">
        <v>3588</v>
      </c>
    </row>
    <row r="19" spans="1:6" s="7" customFormat="1" ht="41.4" x14ac:dyDescent="0.3">
      <c r="A19" s="12">
        <v>208400</v>
      </c>
      <c r="B19" s="13" t="s">
        <v>17</v>
      </c>
      <c r="C19" s="14">
        <f t="shared" si="0"/>
        <v>0</v>
      </c>
      <c r="D19" s="14">
        <v>-2500000</v>
      </c>
      <c r="E19" s="14">
        <v>2500000</v>
      </c>
      <c r="F19" s="14">
        <v>2500000</v>
      </c>
    </row>
    <row r="20" spans="1:6" s="7" customFormat="1" x14ac:dyDescent="0.3">
      <c r="A20" s="15" t="s">
        <v>18</v>
      </c>
      <c r="B20" s="10" t="s">
        <v>19</v>
      </c>
      <c r="C20" s="11">
        <f t="shared" si="0"/>
        <v>33657306</v>
      </c>
      <c r="D20" s="11">
        <v>28657306</v>
      </c>
      <c r="E20" s="11">
        <v>5000000</v>
      </c>
      <c r="F20" s="11">
        <v>5000000</v>
      </c>
    </row>
    <row r="21" spans="1:6" s="7" customFormat="1" ht="21" customHeight="1" x14ac:dyDescent="0.3">
      <c r="A21" s="18" t="s">
        <v>20</v>
      </c>
      <c r="B21" s="19"/>
      <c r="C21" s="19"/>
      <c r="D21" s="19"/>
      <c r="E21" s="19"/>
      <c r="F21" s="20"/>
    </row>
    <row r="22" spans="1:6" s="7" customFormat="1" x14ac:dyDescent="0.3">
      <c r="A22" s="9">
        <v>400000</v>
      </c>
      <c r="B22" s="10" t="s">
        <v>21</v>
      </c>
      <c r="C22" s="11">
        <f t="shared" ref="C22:C30" si="1">D22+E22</f>
        <v>2500000</v>
      </c>
      <c r="D22" s="11">
        <v>0</v>
      </c>
      <c r="E22" s="11">
        <v>2500000</v>
      </c>
      <c r="F22" s="11">
        <v>2500000</v>
      </c>
    </row>
    <row r="23" spans="1:6" s="7" customFormat="1" x14ac:dyDescent="0.3">
      <c r="A23" s="9">
        <v>401000</v>
      </c>
      <c r="B23" s="10" t="s">
        <v>22</v>
      </c>
      <c r="C23" s="11">
        <f t="shared" si="1"/>
        <v>2500000</v>
      </c>
      <c r="D23" s="11">
        <v>0</v>
      </c>
      <c r="E23" s="11">
        <v>2500000</v>
      </c>
      <c r="F23" s="11">
        <v>2500000</v>
      </c>
    </row>
    <row r="24" spans="1:6" s="7" customFormat="1" x14ac:dyDescent="0.3">
      <c r="A24" s="12">
        <v>401102</v>
      </c>
      <c r="B24" s="13" t="s">
        <v>23</v>
      </c>
      <c r="C24" s="14">
        <f t="shared" si="1"/>
        <v>2500000</v>
      </c>
      <c r="D24" s="14">
        <v>0</v>
      </c>
      <c r="E24" s="14">
        <v>2500000</v>
      </c>
      <c r="F24" s="14">
        <v>2500000</v>
      </c>
    </row>
    <row r="25" spans="1:6" s="7" customFormat="1" x14ac:dyDescent="0.3">
      <c r="A25" s="9">
        <v>600000</v>
      </c>
      <c r="B25" s="10" t="s">
        <v>24</v>
      </c>
      <c r="C25" s="11">
        <f t="shared" si="1"/>
        <v>31157306</v>
      </c>
      <c r="D25" s="11">
        <v>28657306</v>
      </c>
      <c r="E25" s="11">
        <v>2500000</v>
      </c>
      <c r="F25" s="11">
        <v>2500000</v>
      </c>
    </row>
    <row r="26" spans="1:6" s="7" customFormat="1" x14ac:dyDescent="0.3">
      <c r="A26" s="9">
        <v>602000</v>
      </c>
      <c r="B26" s="10" t="s">
        <v>25</v>
      </c>
      <c r="C26" s="11">
        <f t="shared" si="1"/>
        <v>31157306</v>
      </c>
      <c r="D26" s="11">
        <v>28657306</v>
      </c>
      <c r="E26" s="11">
        <v>2500000</v>
      </c>
      <c r="F26" s="11">
        <v>2500000</v>
      </c>
    </row>
    <row r="27" spans="1:6" s="7" customFormat="1" x14ac:dyDescent="0.3">
      <c r="A27" s="12">
        <v>602100</v>
      </c>
      <c r="B27" s="13" t="s">
        <v>15</v>
      </c>
      <c r="C27" s="14">
        <f t="shared" si="1"/>
        <v>34329568</v>
      </c>
      <c r="D27" s="14">
        <v>33812558</v>
      </c>
      <c r="E27" s="14">
        <v>517010</v>
      </c>
      <c r="F27" s="14">
        <v>3588</v>
      </c>
    </row>
    <row r="28" spans="1:6" s="7" customFormat="1" x14ac:dyDescent="0.3">
      <c r="A28" s="12">
        <v>602200</v>
      </c>
      <c r="B28" s="13" t="s">
        <v>16</v>
      </c>
      <c r="C28" s="14">
        <f t="shared" si="1"/>
        <v>3172262</v>
      </c>
      <c r="D28" s="14">
        <v>2655252</v>
      </c>
      <c r="E28" s="14">
        <v>517010</v>
      </c>
      <c r="F28" s="14">
        <v>3588</v>
      </c>
    </row>
    <row r="29" spans="1:6" s="7" customFormat="1" ht="41.4" x14ac:dyDescent="0.3">
      <c r="A29" s="12">
        <v>602400</v>
      </c>
      <c r="B29" s="13" t="s">
        <v>17</v>
      </c>
      <c r="C29" s="14">
        <f t="shared" si="1"/>
        <v>0</v>
      </c>
      <c r="D29" s="14">
        <v>-2500000</v>
      </c>
      <c r="E29" s="14">
        <v>2500000</v>
      </c>
      <c r="F29" s="14">
        <v>2500000</v>
      </c>
    </row>
    <row r="30" spans="1:6" s="7" customFormat="1" x14ac:dyDescent="0.3">
      <c r="A30" s="15" t="s">
        <v>18</v>
      </c>
      <c r="B30" s="10" t="s">
        <v>19</v>
      </c>
      <c r="C30" s="11">
        <f t="shared" si="1"/>
        <v>33657306</v>
      </c>
      <c r="D30" s="11">
        <v>28657306</v>
      </c>
      <c r="E30" s="11">
        <v>5000000</v>
      </c>
      <c r="F30" s="11">
        <v>5000000</v>
      </c>
    </row>
    <row r="33" spans="1:5" s="17" customFormat="1" ht="14.4" x14ac:dyDescent="0.3">
      <c r="A33" s="5" t="s">
        <v>26</v>
      </c>
      <c r="E33" s="5" t="s">
        <v>32</v>
      </c>
    </row>
  </sheetData>
  <mergeCells count="10">
    <mergeCell ref="A12:F12"/>
    <mergeCell ref="A21:F2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9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2025-02-11T12:57:13Z</cp:lastPrinted>
  <dcterms:created xsi:type="dcterms:W3CDTF">2025-02-11T12:31:55Z</dcterms:created>
  <dcterms:modified xsi:type="dcterms:W3CDTF">2025-03-24T09:02:02Z</dcterms:modified>
</cp:coreProperties>
</file>